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207" i="1" l="1"/>
  <c r="A207" i="1"/>
  <c r="L206" i="1"/>
  <c r="J206" i="1"/>
  <c r="I206" i="1"/>
  <c r="H206" i="1"/>
  <c r="G206" i="1"/>
  <c r="F206" i="1"/>
  <c r="B196" i="1"/>
  <c r="A196" i="1"/>
  <c r="L195" i="1"/>
  <c r="L207" i="1" s="1"/>
  <c r="J195" i="1"/>
  <c r="J207" i="1" s="1"/>
  <c r="I195" i="1"/>
  <c r="I207" i="1" s="1"/>
  <c r="H195" i="1"/>
  <c r="H207" i="1" s="1"/>
  <c r="G195" i="1"/>
  <c r="G207" i="1" s="1"/>
  <c r="F195" i="1"/>
  <c r="F207" i="1" s="1"/>
  <c r="B187" i="1"/>
  <c r="A187" i="1"/>
  <c r="L186" i="1"/>
  <c r="J186" i="1"/>
  <c r="I186" i="1"/>
  <c r="H186" i="1"/>
  <c r="G186" i="1"/>
  <c r="F186" i="1"/>
  <c r="B176" i="1"/>
  <c r="A176" i="1"/>
  <c r="L175" i="1"/>
  <c r="L187" i="1" s="1"/>
  <c r="J175" i="1"/>
  <c r="J187" i="1" s="1"/>
  <c r="I175" i="1"/>
  <c r="I187" i="1" s="1"/>
  <c r="H175" i="1"/>
  <c r="H187" i="1" s="1"/>
  <c r="G175" i="1"/>
  <c r="G187" i="1" s="1"/>
  <c r="F175" i="1"/>
  <c r="F187" i="1" s="1"/>
  <c r="B167" i="1"/>
  <c r="A167" i="1"/>
  <c r="L166" i="1"/>
  <c r="J166" i="1"/>
  <c r="I166" i="1"/>
  <c r="H166" i="1"/>
  <c r="G166" i="1"/>
  <c r="F166" i="1"/>
  <c r="B156" i="1"/>
  <c r="A156" i="1"/>
  <c r="L155" i="1"/>
  <c r="J155" i="1"/>
  <c r="J167" i="1" s="1"/>
  <c r="I155" i="1"/>
  <c r="I167" i="1" s="1"/>
  <c r="H155" i="1"/>
  <c r="H167" i="1" s="1"/>
  <c r="G155" i="1"/>
  <c r="G167" i="1" s="1"/>
  <c r="F155" i="1"/>
  <c r="F167" i="1" s="1"/>
  <c r="B147" i="1"/>
  <c r="A147" i="1"/>
  <c r="L146" i="1"/>
  <c r="J146" i="1"/>
  <c r="I146" i="1"/>
  <c r="H146" i="1"/>
  <c r="G146" i="1"/>
  <c r="F146" i="1"/>
  <c r="B136" i="1"/>
  <c r="A136" i="1"/>
  <c r="L135" i="1"/>
  <c r="L147" i="1" s="1"/>
  <c r="J135" i="1"/>
  <c r="J147" i="1" s="1"/>
  <c r="I135" i="1"/>
  <c r="I147" i="1" s="1"/>
  <c r="H135" i="1"/>
  <c r="H147" i="1" s="1"/>
  <c r="G135" i="1"/>
  <c r="G147" i="1" s="1"/>
  <c r="F135" i="1"/>
  <c r="F147" i="1" s="1"/>
  <c r="B127" i="1"/>
  <c r="A127" i="1"/>
  <c r="L126" i="1"/>
  <c r="J126" i="1"/>
  <c r="I126" i="1"/>
  <c r="H126" i="1"/>
  <c r="G126" i="1"/>
  <c r="F126" i="1"/>
  <c r="B116" i="1"/>
  <c r="A116" i="1"/>
  <c r="L115" i="1"/>
  <c r="J115" i="1"/>
  <c r="J127" i="1" s="1"/>
  <c r="I115" i="1"/>
  <c r="I127" i="1" s="1"/>
  <c r="H115" i="1"/>
  <c r="H127" i="1" s="1"/>
  <c r="G115" i="1"/>
  <c r="G127" i="1" s="1"/>
  <c r="F115" i="1"/>
  <c r="F127" i="1" s="1"/>
  <c r="B106" i="1"/>
  <c r="A106" i="1"/>
  <c r="L105" i="1"/>
  <c r="J105" i="1"/>
  <c r="I105" i="1"/>
  <c r="H105" i="1"/>
  <c r="G105" i="1"/>
  <c r="F105" i="1"/>
  <c r="B95" i="1"/>
  <c r="A95" i="1"/>
  <c r="L94" i="1"/>
  <c r="L106" i="1" s="1"/>
  <c r="J94" i="1"/>
  <c r="J106" i="1" s="1"/>
  <c r="I94" i="1"/>
  <c r="I106" i="1" s="1"/>
  <c r="H94" i="1"/>
  <c r="H106" i="1" s="1"/>
  <c r="G94" i="1"/>
  <c r="G106" i="1" s="1"/>
  <c r="F94" i="1"/>
  <c r="F106" i="1" s="1"/>
  <c r="B86" i="1"/>
  <c r="A86" i="1"/>
  <c r="L85" i="1"/>
  <c r="J85" i="1"/>
  <c r="I85" i="1"/>
  <c r="H85" i="1"/>
  <c r="G85" i="1"/>
  <c r="F85" i="1"/>
  <c r="B75" i="1"/>
  <c r="A75" i="1"/>
  <c r="L74" i="1"/>
  <c r="L86" i="1" s="1"/>
  <c r="J74" i="1"/>
  <c r="J86" i="1" s="1"/>
  <c r="I74" i="1"/>
  <c r="I86" i="1" s="1"/>
  <c r="H74" i="1"/>
  <c r="G74" i="1"/>
  <c r="G86" i="1" s="1"/>
  <c r="F74" i="1"/>
  <c r="F86" i="1" s="1"/>
  <c r="B66" i="1"/>
  <c r="A66" i="1"/>
  <c r="L65" i="1"/>
  <c r="J65" i="1"/>
  <c r="I65" i="1"/>
  <c r="H65" i="1"/>
  <c r="G65" i="1"/>
  <c r="F65" i="1"/>
  <c r="B55" i="1"/>
  <c r="A55" i="1"/>
  <c r="L54" i="1"/>
  <c r="L66" i="1" s="1"/>
  <c r="J54" i="1"/>
  <c r="I54" i="1"/>
  <c r="I66" i="1" s="1"/>
  <c r="H54" i="1"/>
  <c r="H66" i="1" s="1"/>
  <c r="G54" i="1"/>
  <c r="G66" i="1" s="1"/>
  <c r="F54" i="1"/>
  <c r="F66" i="1" s="1"/>
  <c r="B46" i="1"/>
  <c r="A46" i="1"/>
  <c r="L45" i="1"/>
  <c r="J45" i="1"/>
  <c r="I45" i="1"/>
  <c r="H45" i="1"/>
  <c r="G45" i="1"/>
  <c r="F45" i="1"/>
  <c r="B35" i="1"/>
  <c r="A35" i="1"/>
  <c r="L34" i="1"/>
  <c r="L46" i="1" s="1"/>
  <c r="J34" i="1"/>
  <c r="J46" i="1" s="1"/>
  <c r="I34" i="1"/>
  <c r="I46" i="1" s="1"/>
  <c r="H34" i="1"/>
  <c r="H46" i="1" s="1"/>
  <c r="G34" i="1"/>
  <c r="G46" i="1" s="1"/>
  <c r="F34" i="1"/>
  <c r="F46" i="1" s="1"/>
  <c r="B26" i="1"/>
  <c r="A26" i="1"/>
  <c r="L25" i="1"/>
  <c r="J25" i="1"/>
  <c r="I25" i="1"/>
  <c r="H25" i="1"/>
  <c r="G25" i="1"/>
  <c r="F25" i="1"/>
  <c r="B15" i="1"/>
  <c r="A15" i="1"/>
  <c r="L14" i="1"/>
  <c r="L26" i="1" s="1"/>
  <c r="J14" i="1"/>
  <c r="I14" i="1"/>
  <c r="I26" i="1" s="1"/>
  <c r="H14" i="1"/>
  <c r="H26" i="1" s="1"/>
  <c r="G14" i="1"/>
  <c r="G26" i="1" s="1"/>
  <c r="F14" i="1"/>
  <c r="F26" i="1" s="1"/>
  <c r="L127" i="1" l="1"/>
  <c r="L167" i="1"/>
  <c r="I208" i="1"/>
  <c r="H86" i="1"/>
  <c r="H208" i="1" s="1"/>
  <c r="J66" i="1"/>
  <c r="L208" i="1"/>
  <c r="G208" i="1"/>
  <c r="F208" i="1"/>
  <c r="J26" i="1"/>
  <c r="J208" i="1" s="1"/>
</calcChain>
</file>

<file path=xl/sharedStrings.xml><?xml version="1.0" encoding="utf-8"?>
<sst xmlns="http://schemas.openxmlformats.org/spreadsheetml/2006/main" count="405" uniqueCount="130">
  <si>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</si>
  <si>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</si>
  <si>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</si>
  <si>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</si>
  <si>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</si>
  <si>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</si>
  <si>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</si>
  <si>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</si>
  <si>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</si>
  <si>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</si>
  <si>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</si>
  <si>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</si>
  <si>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</si>
  <si>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</si>
  <si>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</si>
  <si>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</si>
  <si>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</si>
  <si>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</si>
  <si>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</si>
  <si>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</si>
  <si>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</si>
  <si>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</si>
  <si>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</si>
  <si>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</si>
  <si>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</si>
  <si>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</si>
  <si>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</si>
  <si>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</si>
  <si>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</si>
  <si>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</si>
  <si>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</si>
  <si>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</si>
  <si>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</si>
  <si>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</si>
  <si>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</si>
  <si>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</si>
  <si>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</si>
  <si>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</si>
  <si>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</si>
  <si>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из риса и пшена молочная вязкая с маслом сливочным</t>
  </si>
  <si>
    <t>175, 2015</t>
  </si>
  <si>
    <t>Какао с молоком</t>
  </si>
  <si>
    <t>496, 2013</t>
  </si>
  <si>
    <t>108, 2013</t>
  </si>
  <si>
    <t>Хлеб пшеничный</t>
  </si>
  <si>
    <t>Мандарин</t>
  </si>
  <si>
    <t>112, 2013</t>
  </si>
  <si>
    <t>Хлеб бородинский</t>
  </si>
  <si>
    <t>110, 2013</t>
  </si>
  <si>
    <t>кисломол.</t>
  </si>
  <si>
    <t>Сыр (порциями)</t>
  </si>
  <si>
    <t>100, 2013</t>
  </si>
  <si>
    <t>Суп картофельный с макаронными изделиями</t>
  </si>
  <si>
    <t>147, 2013</t>
  </si>
  <si>
    <t>Компот из плодов или ягод сушеных (курага)</t>
  </si>
  <si>
    <t>348, 2015</t>
  </si>
  <si>
    <t>Азу из мяса и каша гречневая рассыпчатая</t>
  </si>
  <si>
    <t>ТТК, 237, 2013</t>
  </si>
  <si>
    <t>Каша из хлопьев овсяных "Геркулес" молочная вязкая с маслом сливочным</t>
  </si>
  <si>
    <t>247, 2013</t>
  </si>
  <si>
    <t>Кофейный напиток с молоком</t>
  </si>
  <si>
    <t>379, 2015</t>
  </si>
  <si>
    <t>Яблоко</t>
  </si>
  <si>
    <t>Свекольник</t>
  </si>
  <si>
    <t>131, 2013</t>
  </si>
  <si>
    <t>Компот из свежемороженых ягод (клубника)</t>
  </si>
  <si>
    <t>ТТК</t>
  </si>
  <si>
    <t>Голубец Ленивый с соусом томатным и кашей перловой рассыпчатой</t>
  </si>
  <si>
    <t>ТТК, 587, 2004, 242, 2013</t>
  </si>
  <si>
    <t>Плов из птицы</t>
  </si>
  <si>
    <t>291, 2015</t>
  </si>
  <si>
    <t>Чай с сахаром, лимоном</t>
  </si>
  <si>
    <t>377, 2015</t>
  </si>
  <si>
    <t>Суп картофельный с бобовыми (фасоль)</t>
  </si>
  <si>
    <t>145, 2013</t>
  </si>
  <si>
    <t>Компот из свежих яблок и свежемороженой вишни</t>
  </si>
  <si>
    <t>Биточек рыбный (минтай), соус сметанный с томатом и маронные изделия отварные</t>
  </si>
  <si>
    <t>134, 2015, 444, 2013, 291, 2013</t>
  </si>
  <si>
    <t>Каша пшеничная молочная вязкая с маслом сливочным</t>
  </si>
  <si>
    <t>256, 2013</t>
  </si>
  <si>
    <t>Чай с сахаром</t>
  </si>
  <si>
    <t>376, 2015</t>
  </si>
  <si>
    <t>Рассольник Ленинградский</t>
  </si>
  <si>
    <t>96, 2015</t>
  </si>
  <si>
    <t>Напиток из шиповника</t>
  </si>
  <si>
    <t>519, 2013</t>
  </si>
  <si>
    <t>Гречаники и пюре картофельное</t>
  </si>
  <si>
    <t>ТТК, 429, 2013</t>
  </si>
  <si>
    <t>Птица отварная с соусом и макароны отварные с овощами</t>
  </si>
  <si>
    <t>487, 2015, ТТК</t>
  </si>
  <si>
    <t>Борщ с капустой и картофелем</t>
  </si>
  <si>
    <t>82, 2015</t>
  </si>
  <si>
    <t>Компот из смеси сухофруктов</t>
  </si>
  <si>
    <t>349, 2015</t>
  </si>
  <si>
    <t>Шницель с соусом красным основным и каша гречневая рассыпчатая</t>
  </si>
  <si>
    <t>413, 1996, 528, 1996, 237, 2013</t>
  </si>
  <si>
    <t xml:space="preserve">Каша манная молочная жидкая с маслом сливочным </t>
  </si>
  <si>
    <t>262, 2013</t>
  </si>
  <si>
    <t>Щи из капусты свежей с картофелем</t>
  </si>
  <si>
    <t>124, 2004</t>
  </si>
  <si>
    <t>ТТК, ТТК</t>
  </si>
  <si>
    <t>Азу из мяса и макароны отварные с овощами</t>
  </si>
  <si>
    <t>Каша пшенная молочная вязкая с маслом сливочным</t>
  </si>
  <si>
    <t>258, 2013</t>
  </si>
  <si>
    <t>Рассольник</t>
  </si>
  <si>
    <t>133, 2013</t>
  </si>
  <si>
    <t>Котлета рубленная из птицы с соусом томатным и каша гречневая рассыпчатая</t>
  </si>
  <si>
    <t>294, 2015, 587, 2004, 237, 2013</t>
  </si>
  <si>
    <t>290, 2015, 291, 2013</t>
  </si>
  <si>
    <t>Птица, тушенная в сметанном соусе, и макаронные изделия отварные</t>
  </si>
  <si>
    <t>Борщ Сибирский</t>
  </si>
  <si>
    <t>111, 2004</t>
  </si>
  <si>
    <t>Компот из свежих яблок и мандаринов</t>
  </si>
  <si>
    <t>Биточек из курицы и мяса с соусом красным основным и рис припущенный</t>
  </si>
  <si>
    <t>ТТК, 528, 1996, 415, 2013</t>
  </si>
  <si>
    <t xml:space="preserve">Каша ячневая молочная вязкая с маслом сливочным </t>
  </si>
  <si>
    <t>255, 2013</t>
  </si>
  <si>
    <t>Суп картофельный с бобовыми (горох)</t>
  </si>
  <si>
    <t>144, 2013</t>
  </si>
  <si>
    <t>Котлета рыбная Любительская с маслом сливочным и пюре картофельное</t>
  </si>
  <si>
    <t>346, 2013, 582, 2004, 429, 2013</t>
  </si>
  <si>
    <t>Азу из курицы и каша гречневая рассыпчатая</t>
  </si>
  <si>
    <t>Суп картофельный с крупой (рис)</t>
  </si>
  <si>
    <t>101, 2013</t>
  </si>
  <si>
    <t>Гуляш и макароны отварные с овощами</t>
  </si>
  <si>
    <t>26, 2015, ТТК</t>
  </si>
  <si>
    <t>Директор ООО "КП "Левобережный"</t>
  </si>
  <si>
    <t>Е.А. Перетяткевич</t>
  </si>
  <si>
    <t>сладкое</t>
  </si>
  <si>
    <t>МАОУ "Толмачевская СОШ №61"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</si>
</sst>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0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Fill="1" applyBorder="1" applyAlignment="1" applyProtection="1">
      <alignment horizontal="center" vertical="top" wrapText="1"/>
      <protection locked="0"/>
    </xf>
    <xf numFmtId="0" fontId="2" fillId="0" borderId="15" xfId="0" applyFont="1" applyFill="1" applyBorder="1" applyAlignment="1" applyProtection="1">
      <alignment horizontal="center" vertical="top" wrapText="1"/>
      <protection locked="0"/>
    </xf>
    <xf numFmtId="0" fontId="2" fillId="0" borderId="2" xfId="0" applyFont="1" applyFill="1" applyBorder="1" applyAlignment="1" applyProtection="1">
      <alignment vertical="top" wrapText="1"/>
      <protection locked="0"/>
    </xf>
    <xf numFmtId="0" fontId="2" fillId="0" borderId="2" xfId="0" applyFont="1" applyFill="1" applyBorder="1" applyAlignment="1" applyProtection="1">
      <alignment horizontal="center" vertical="top" wrapText="1"/>
      <protection locked="0"/>
    </xf>
    <xf numFmtId="0" fontId="2" fillId="0" borderId="17" xfId="0" applyFont="1" applyFill="1" applyBorder="1" applyAlignment="1" applyProtection="1">
      <alignment horizontal="center" vertical="top" wrapText="1"/>
      <protection locked="0"/>
    </xf>
    <xf numFmtId="2" fontId="2" fillId="0" borderId="2" xfId="0" applyNumberFormat="1" applyFont="1" applyFill="1" applyBorder="1" applyAlignment="1" applyProtection="1">
      <alignment horizontal="center" vertical="top" wrapText="1"/>
      <protection locked="0"/>
    </xf>
    <xf numFmtId="0" fontId="9" fillId="0" borderId="23" xfId="0" applyFont="1" applyBorder="1" applyAlignment="1">
      <alignment horizontal="center" vertical="center" wrapText="1"/>
    </xf>
    <xf numFmtId="2" fontId="2" fillId="0" borderId="25" xfId="0" applyNumberFormat="1" applyFont="1" applyFill="1" applyBorder="1" applyAlignment="1" applyProtection="1">
      <alignment horizontal="center" vertical="top" wrapText="1"/>
      <protection locked="0"/>
    </xf>
    <xf numFmtId="0" fontId="2" fillId="3" borderId="26" xfId="0" applyFont="1" applyFill="1" applyBorder="1" applyAlignment="1">
      <alignment horizontal="center" vertical="top" wrapText="1"/>
    </xf>
    <xf numFmtId="2" fontId="2" fillId="0" borderId="2" xfId="0" applyNumberFormat="1" applyFont="1" applyBorder="1" applyAlignment="1">
      <alignment horizontal="center" vertical="top" wrapText="1"/>
    </xf>
    <xf numFmtId="0" fontId="2" fillId="4" borderId="2" xfId="0" applyFont="1" applyFill="1" applyBorder="1" applyAlignment="1" applyProtection="1">
      <alignment vertical="top" wrapText="1"/>
      <protection locked="0"/>
    </xf>
    <xf numFmtId="0" fontId="2" fillId="4" borderId="2" xfId="0" applyFont="1" applyFill="1" applyBorder="1" applyAlignment="1" applyProtection="1">
      <alignment horizontal="center" vertical="top" wrapText="1"/>
      <protection locked="0"/>
    </xf>
    <xf numFmtId="0" fontId="2" fillId="4" borderId="17" xfId="0" applyFont="1" applyFill="1" applyBorder="1" applyAlignment="1" applyProtection="1">
      <alignment horizontal="center" vertical="top" wrapText="1"/>
      <protection locked="0"/>
    </xf>
    <xf numFmtId="0" fontId="2" fillId="0" borderId="11" xfId="0" applyFont="1" applyBorder="1" applyAlignment="1">
      <alignment horizontal="center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5" xfId="0" applyFont="1" applyFill="1" applyBorder="1" applyAlignment="1" applyProtection="1">
      <alignment horizontal="center" vertical="top" wrapText="1"/>
      <protection locked="0"/>
    </xf>
    <xf numFmtId="2" fontId="2" fillId="0" borderId="24" xfId="0" applyNumberFormat="1" applyFont="1" applyFill="1" applyBorder="1" applyAlignment="1" applyProtection="1">
      <alignment horizontal="center" vertical="top" wrapText="1"/>
      <protection locked="0"/>
    </xf>
    <xf numFmtId="2" fontId="2" fillId="0" borderId="25" xfId="0" applyNumberFormat="1" applyFont="1" applyBorder="1" applyAlignment="1">
      <alignment horizontal="center" vertical="top" wrapText="1"/>
    </xf>
    <xf numFmtId="2" fontId="2" fillId="4" borderId="24" xfId="0" applyNumberFormat="1" applyFont="1" applyFill="1" applyBorder="1" applyAlignment="1" applyProtection="1">
      <alignment horizontal="center" vertical="top" wrapText="1"/>
      <protection locked="0"/>
    </xf>
    <xf numFmtId="2" fontId="2" fillId="2" borderId="25" xfId="0" applyNumberFormat="1" applyFont="1" applyFill="1" applyBorder="1" applyAlignment="1" applyProtection="1">
      <alignment horizontal="center" vertical="top" wrapText="1"/>
      <protection locked="0"/>
    </xf>
    <xf numFmtId="2" fontId="2" fillId="3" borderId="22" xfId="0" applyNumberFormat="1" applyFont="1" applyFill="1" applyBorder="1" applyAlignment="1">
      <alignment horizontal="center" vertical="top" wrapText="1"/>
    </xf>
    <xf numFmtId="2" fontId="2" fillId="4" borderId="25" xfId="0" applyNumberFormat="1" applyFont="1" applyFill="1" applyBorder="1" applyAlignment="1" applyProtection="1">
      <alignment horizontal="center" vertical="top" wrapText="1"/>
      <protection locked="0"/>
    </xf>
    <xf numFmtId="2" fontId="2" fillId="0" borderId="23" xfId="0" applyNumberFormat="1" applyFont="1" applyBorder="1" applyAlignment="1">
      <alignment horizont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2" fillId="0" borderId="2" xfId="0" applyFont="1" applyFill="1" applyBorder="1" applyAlignment="1" applyProtection="1">
      <alignment vertical="center" wrapText="1"/>
      <protection locked="0"/>
    </xf>
    <xf numFmtId="0" fontId="2" fillId="0" borderId="1" xfId="0" applyFont="1" applyFill="1" applyBorder="1" applyAlignment="1" applyProtection="1">
      <alignment vertical="center" wrapText="1"/>
      <protection locked="0"/>
    </xf>
    <xf numFmtId="0" fontId="2" fillId="4" borderId="1" xfId="0" applyFont="1" applyFill="1" applyBorder="1" applyAlignment="1" applyProtection="1">
      <alignment vertical="center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8"/>
  <sheetViews>
    <sheetView tabSelected="1" workbookViewId="0">
      <pane xSplit="4" ySplit="5" topLeftCell="E141" activePane="bottomRight" state="frozen"/>
      <selection pane="topRight" activeCell="E1" sqref="E1"/>
      <selection pane="bottomLeft" activeCell="A6" sqref="A6"/>
      <selection pane="bottomRight" activeCell="Q149" sqref="Q149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32.25" customHeight="1" x14ac:dyDescent="0.25">
      <c r="A1" s="1" t="s">
        <v>7</v>
      </c>
      <c r="C1" s="77" t="s">
        <v>129</v>
      </c>
      <c r="D1" s="78"/>
      <c r="E1" s="78"/>
      <c r="F1" s="12" t="s">
        <v>16</v>
      </c>
      <c r="G1" s="2" t="s">
        <v>17</v>
      </c>
      <c r="H1" s="79" t="s">
        <v>126</v>
      </c>
      <c r="I1" s="79"/>
      <c r="J1" s="79"/>
      <c r="K1" s="79"/>
    </row>
    <row r="2" spans="1:12" ht="18" x14ac:dyDescent="0.2">
      <c r="A2" s="32" t="s">
        <v>6</v>
      </c>
      <c r="C2" s="2"/>
      <c r="G2" s="2" t="s">
        <v>18</v>
      </c>
      <c r="H2" s="79" t="s">
        <v>127</v>
      </c>
      <c r="I2" s="79"/>
      <c r="J2" s="79"/>
      <c r="K2" s="79"/>
    </row>
    <row r="3" spans="1:12" ht="17.25" customHeight="1" x14ac:dyDescent="0.2">
      <c r="A3" s="4" t="s">
        <v>8</v>
      </c>
      <c r="C3" s="2"/>
      <c r="D3" s="3"/>
      <c r="E3" s="35" t="s">
        <v>9</v>
      </c>
      <c r="G3" s="2" t="s">
        <v>19</v>
      </c>
      <c r="H3" s="42">
        <v>31</v>
      </c>
      <c r="I3" s="42">
        <v>8</v>
      </c>
      <c r="J3" s="43">
        <v>2023</v>
      </c>
      <c r="K3" s="44"/>
    </row>
    <row r="4" spans="1:12" x14ac:dyDescent="0.2">
      <c r="C4" s="2"/>
      <c r="D4" s="4"/>
      <c r="H4" s="41" t="s">
        <v>36</v>
      </c>
      <c r="I4" s="41" t="s">
        <v>37</v>
      </c>
      <c r="J4" s="41" t="s">
        <v>38</v>
      </c>
    </row>
    <row r="5" spans="1:12" ht="34.5" thickBot="1" x14ac:dyDescent="0.25">
      <c r="A5" s="39" t="s">
        <v>14</v>
      </c>
      <c r="B5" s="40" t="s">
        <v>15</v>
      </c>
      <c r="C5" s="33" t="s">
        <v>0</v>
      </c>
      <c r="D5" s="33" t="s">
        <v>13</v>
      </c>
      <c r="E5" s="33" t="s">
        <v>12</v>
      </c>
      <c r="F5" s="33" t="s">
        <v>34</v>
      </c>
      <c r="G5" s="33" t="s">
        <v>1</v>
      </c>
      <c r="H5" s="33" t="s">
        <v>2</v>
      </c>
      <c r="I5" s="33" t="s">
        <v>3</v>
      </c>
      <c r="J5" s="33" t="s">
        <v>10</v>
      </c>
      <c r="K5" s="34" t="s">
        <v>11</v>
      </c>
      <c r="L5" s="52" t="s">
        <v>35</v>
      </c>
    </row>
    <row r="6" spans="1:12" ht="25.5" x14ac:dyDescent="0.25">
      <c r="A6" s="18">
        <v>1</v>
      </c>
      <c r="B6" s="19">
        <v>1</v>
      </c>
      <c r="C6" s="20" t="s">
        <v>20</v>
      </c>
      <c r="D6" s="69" t="s">
        <v>21</v>
      </c>
      <c r="E6" s="45" t="s">
        <v>39</v>
      </c>
      <c r="F6" s="46">
        <v>200</v>
      </c>
      <c r="G6" s="46">
        <v>6.15</v>
      </c>
      <c r="H6" s="46">
        <v>10.52</v>
      </c>
      <c r="I6" s="46">
        <v>27.56</v>
      </c>
      <c r="J6" s="46">
        <v>229.48</v>
      </c>
      <c r="K6" s="47" t="s">
        <v>40</v>
      </c>
      <c r="L6" s="62">
        <v>70</v>
      </c>
    </row>
    <row r="7" spans="1:12" ht="15" x14ac:dyDescent="0.25">
      <c r="A7" s="21"/>
      <c r="B7" s="14"/>
      <c r="C7" s="11"/>
      <c r="D7" s="7" t="s">
        <v>22</v>
      </c>
      <c r="E7" s="48" t="s">
        <v>41</v>
      </c>
      <c r="F7" s="49">
        <v>200</v>
      </c>
      <c r="G7" s="49">
        <v>3.19</v>
      </c>
      <c r="H7" s="49">
        <v>2.65</v>
      </c>
      <c r="I7" s="49">
        <v>19.89</v>
      </c>
      <c r="J7" s="49">
        <v>116.16</v>
      </c>
      <c r="K7" s="50" t="s">
        <v>42</v>
      </c>
      <c r="L7" s="53">
        <v>0</v>
      </c>
    </row>
    <row r="8" spans="1:12" ht="15" x14ac:dyDescent="0.25">
      <c r="A8" s="21"/>
      <c r="B8" s="14"/>
      <c r="C8" s="11"/>
      <c r="D8" s="7" t="s">
        <v>23</v>
      </c>
      <c r="E8" s="48" t="s">
        <v>44</v>
      </c>
      <c r="F8" s="49">
        <v>30</v>
      </c>
      <c r="G8" s="49">
        <v>2.2799999999999998</v>
      </c>
      <c r="H8" s="49">
        <v>0.27</v>
      </c>
      <c r="I8" s="49">
        <v>14.01</v>
      </c>
      <c r="J8" s="49">
        <v>67.59</v>
      </c>
      <c r="K8" s="50" t="s">
        <v>43</v>
      </c>
      <c r="L8" s="53">
        <v>0</v>
      </c>
    </row>
    <row r="9" spans="1:12" ht="15" x14ac:dyDescent="0.25">
      <c r="A9" s="21"/>
      <c r="B9" s="14"/>
      <c r="C9" s="11"/>
      <c r="D9" s="7" t="s">
        <v>24</v>
      </c>
      <c r="E9" s="48" t="s">
        <v>45</v>
      </c>
      <c r="F9" s="49">
        <v>120</v>
      </c>
      <c r="G9" s="49">
        <v>0.96</v>
      </c>
      <c r="H9" s="49">
        <v>0.36</v>
      </c>
      <c r="I9" s="49">
        <v>9.7200000000000006</v>
      </c>
      <c r="J9" s="49">
        <v>45.96</v>
      </c>
      <c r="K9" s="50" t="s">
        <v>46</v>
      </c>
      <c r="L9" s="53">
        <v>0</v>
      </c>
    </row>
    <row r="10" spans="1:12" ht="15" x14ac:dyDescent="0.25">
      <c r="A10" s="21"/>
      <c r="B10" s="14"/>
      <c r="C10" s="11"/>
      <c r="D10" s="7" t="s">
        <v>32</v>
      </c>
      <c r="E10" s="48" t="s">
        <v>47</v>
      </c>
      <c r="F10" s="49">
        <v>20</v>
      </c>
      <c r="G10" s="49">
        <v>1.36</v>
      </c>
      <c r="H10" s="49">
        <v>0.26</v>
      </c>
      <c r="I10" s="49">
        <v>8.14</v>
      </c>
      <c r="J10" s="49">
        <v>40.340000000000003</v>
      </c>
      <c r="K10" s="50" t="s">
        <v>48</v>
      </c>
      <c r="L10" s="53">
        <v>0</v>
      </c>
    </row>
    <row r="11" spans="1:12" ht="15" x14ac:dyDescent="0.25">
      <c r="A11" s="21"/>
      <c r="B11" s="14"/>
      <c r="C11" s="11"/>
      <c r="D11" s="7" t="s">
        <v>49</v>
      </c>
      <c r="E11" s="48" t="s">
        <v>50</v>
      </c>
      <c r="F11" s="49">
        <v>10</v>
      </c>
      <c r="G11" s="51">
        <v>2.2999999999999998</v>
      </c>
      <c r="H11" s="51">
        <v>2.9</v>
      </c>
      <c r="I11" s="51">
        <v>0</v>
      </c>
      <c r="J11" s="51">
        <v>35.299999999999997</v>
      </c>
      <c r="K11" s="50" t="s">
        <v>51</v>
      </c>
      <c r="L11" s="53">
        <v>0</v>
      </c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65"/>
    </row>
    <row r="13" spans="1:12" ht="15" x14ac:dyDescent="0.25">
      <c r="A13" s="21"/>
      <c r="B13" s="14"/>
      <c r="C13" s="11"/>
      <c r="D13" s="6"/>
      <c r="E13" s="36"/>
      <c r="F13" s="37"/>
      <c r="G13" s="37"/>
      <c r="H13" s="37"/>
      <c r="I13" s="37"/>
      <c r="J13" s="37"/>
      <c r="K13" s="38"/>
      <c r="L13" s="65"/>
    </row>
    <row r="14" spans="1:12" ht="15" x14ac:dyDescent="0.25">
      <c r="A14" s="22"/>
      <c r="B14" s="15"/>
      <c r="C14" s="8"/>
      <c r="D14" s="16" t="s">
        <v>33</v>
      </c>
      <c r="E14" s="9"/>
      <c r="F14" s="17">
        <f>SUM(F6:F13)</f>
        <v>580</v>
      </c>
      <c r="G14" s="17">
        <f>SUM(G6:G13)</f>
        <v>16.239999999999998</v>
      </c>
      <c r="H14" s="17">
        <f>SUM(H6:H13)</f>
        <v>16.959999999999997</v>
      </c>
      <c r="I14" s="17">
        <f>SUM(I6:I13)</f>
        <v>79.320000000000007</v>
      </c>
      <c r="J14" s="17">
        <f>SUM(J6:J13)</f>
        <v>534.82999999999993</v>
      </c>
      <c r="K14" s="23"/>
      <c r="L14" s="63">
        <f>SUM(L6:L13)</f>
        <v>70</v>
      </c>
    </row>
    <row r="15" spans="1:12" ht="15" x14ac:dyDescent="0.25">
      <c r="A15" s="24">
        <f>A6</f>
        <v>1</v>
      </c>
      <c r="B15" s="13">
        <f>B6</f>
        <v>1</v>
      </c>
      <c r="C15" s="10" t="s">
        <v>25</v>
      </c>
      <c r="D15" s="7" t="s">
        <v>26</v>
      </c>
      <c r="E15" s="36"/>
      <c r="F15" s="37"/>
      <c r="G15" s="37"/>
      <c r="H15" s="37"/>
      <c r="I15" s="37"/>
      <c r="J15" s="37"/>
      <c r="K15" s="38"/>
      <c r="L15" s="65"/>
    </row>
    <row r="16" spans="1:12" ht="15" x14ac:dyDescent="0.25">
      <c r="A16" s="21"/>
      <c r="B16" s="14"/>
      <c r="C16" s="11"/>
      <c r="D16" s="7" t="s">
        <v>27</v>
      </c>
      <c r="E16" s="48" t="s">
        <v>52</v>
      </c>
      <c r="F16" s="49">
        <v>200</v>
      </c>
      <c r="G16" s="49">
        <v>2.2799999999999998</v>
      </c>
      <c r="H16" s="49">
        <v>2.74</v>
      </c>
      <c r="I16" s="49">
        <v>16.73</v>
      </c>
      <c r="J16" s="49">
        <v>100.69</v>
      </c>
      <c r="K16" s="50" t="s">
        <v>53</v>
      </c>
      <c r="L16" s="53">
        <v>70</v>
      </c>
    </row>
    <row r="17" spans="1:12" ht="15" x14ac:dyDescent="0.25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37"/>
      <c r="K17" s="38"/>
      <c r="L17" s="65"/>
    </row>
    <row r="18" spans="1:12" ht="15" x14ac:dyDescent="0.25">
      <c r="A18" s="21"/>
      <c r="B18" s="14"/>
      <c r="C18" s="11"/>
      <c r="D18" s="7" t="s">
        <v>29</v>
      </c>
      <c r="E18" s="36"/>
      <c r="F18" s="37"/>
      <c r="G18" s="37"/>
      <c r="H18" s="37"/>
      <c r="I18" s="37"/>
      <c r="J18" s="37"/>
      <c r="K18" s="38"/>
      <c r="L18" s="65"/>
    </row>
    <row r="19" spans="1:12" ht="15" x14ac:dyDescent="0.25">
      <c r="A19" s="21"/>
      <c r="B19" s="14"/>
      <c r="C19" s="11"/>
      <c r="D19" s="7" t="s">
        <v>128</v>
      </c>
      <c r="E19" s="48" t="s">
        <v>54</v>
      </c>
      <c r="F19" s="49">
        <v>200</v>
      </c>
      <c r="G19" s="49">
        <v>0.83</v>
      </c>
      <c r="H19" s="51">
        <v>0</v>
      </c>
      <c r="I19" s="49">
        <v>20.78</v>
      </c>
      <c r="J19" s="49">
        <v>86.43</v>
      </c>
      <c r="K19" s="50" t="s">
        <v>55</v>
      </c>
      <c r="L19" s="53">
        <v>0</v>
      </c>
    </row>
    <row r="20" spans="1:12" ht="15" x14ac:dyDescent="0.25">
      <c r="A20" s="21"/>
      <c r="B20" s="14"/>
      <c r="C20" s="11"/>
      <c r="D20" s="7" t="s">
        <v>31</v>
      </c>
      <c r="E20" s="48" t="s">
        <v>44</v>
      </c>
      <c r="F20" s="49">
        <v>40</v>
      </c>
      <c r="G20" s="49">
        <v>3.04</v>
      </c>
      <c r="H20" s="49">
        <v>0.36</v>
      </c>
      <c r="I20" s="49">
        <v>18.68</v>
      </c>
      <c r="J20" s="49">
        <v>90.12</v>
      </c>
      <c r="K20" s="50" t="s">
        <v>43</v>
      </c>
      <c r="L20" s="53">
        <v>0</v>
      </c>
    </row>
    <row r="21" spans="1:12" ht="15" x14ac:dyDescent="0.25">
      <c r="A21" s="21"/>
      <c r="B21" s="14"/>
      <c r="C21" s="11"/>
      <c r="D21" s="7" t="s">
        <v>32</v>
      </c>
      <c r="E21" s="48" t="s">
        <v>47</v>
      </c>
      <c r="F21" s="49">
        <v>30</v>
      </c>
      <c r="G21" s="49">
        <v>2.04</v>
      </c>
      <c r="H21" s="49">
        <v>0.39</v>
      </c>
      <c r="I21" s="49">
        <v>12.21</v>
      </c>
      <c r="J21" s="49">
        <v>60.51</v>
      </c>
      <c r="K21" s="50" t="s">
        <v>48</v>
      </c>
      <c r="L21" s="53">
        <v>0</v>
      </c>
    </row>
    <row r="22" spans="1:12" ht="25.5" x14ac:dyDescent="0.25">
      <c r="A22" s="21"/>
      <c r="B22" s="14"/>
      <c r="C22" s="11"/>
      <c r="D22" s="70" t="s">
        <v>21</v>
      </c>
      <c r="E22" s="71" t="s">
        <v>56</v>
      </c>
      <c r="F22" s="49">
        <v>250</v>
      </c>
      <c r="G22" s="49">
        <v>19.760000000000002</v>
      </c>
      <c r="H22" s="49">
        <v>30.24</v>
      </c>
      <c r="I22" s="49">
        <v>45.03</v>
      </c>
      <c r="J22" s="49">
        <v>531.32000000000005</v>
      </c>
      <c r="K22" s="50" t="s">
        <v>57</v>
      </c>
      <c r="L22" s="53">
        <v>0</v>
      </c>
    </row>
    <row r="23" spans="1:12" ht="15" x14ac:dyDescent="0.25">
      <c r="A23" s="21"/>
      <c r="B23" s="14"/>
      <c r="C23" s="11"/>
      <c r="D23" s="6"/>
      <c r="E23" s="36"/>
      <c r="F23" s="37"/>
      <c r="G23" s="37"/>
      <c r="H23" s="37"/>
      <c r="I23" s="37"/>
      <c r="J23" s="37"/>
      <c r="K23" s="38"/>
      <c r="L23" s="65"/>
    </row>
    <row r="24" spans="1:12" ht="15" x14ac:dyDescent="0.25">
      <c r="A24" s="21"/>
      <c r="B24" s="14"/>
      <c r="C24" s="11"/>
      <c r="D24" s="6"/>
      <c r="E24" s="36"/>
      <c r="F24" s="37"/>
      <c r="G24" s="37"/>
      <c r="H24" s="37"/>
      <c r="I24" s="37"/>
      <c r="J24" s="37"/>
      <c r="K24" s="38"/>
      <c r="L24" s="65"/>
    </row>
    <row r="25" spans="1:12" ht="15" x14ac:dyDescent="0.25">
      <c r="A25" s="22"/>
      <c r="B25" s="15"/>
      <c r="C25" s="8"/>
      <c r="D25" s="16" t="s">
        <v>33</v>
      </c>
      <c r="E25" s="9"/>
      <c r="F25" s="17">
        <f>SUM(F15:F24)</f>
        <v>720</v>
      </c>
      <c r="G25" s="17">
        <f t="shared" ref="G25:J25" si="0">SUM(G15:G24)</f>
        <v>27.950000000000003</v>
      </c>
      <c r="H25" s="17">
        <f t="shared" si="0"/>
        <v>33.729999999999997</v>
      </c>
      <c r="I25" s="17">
        <f t="shared" si="0"/>
        <v>113.43</v>
      </c>
      <c r="J25" s="17">
        <f t="shared" si="0"/>
        <v>869.07</v>
      </c>
      <c r="K25" s="23"/>
      <c r="L25" s="63">
        <f t="shared" ref="L25" si="1">SUM(L15:L24)</f>
        <v>70</v>
      </c>
    </row>
    <row r="26" spans="1:12" ht="15.75" thickBot="1" x14ac:dyDescent="0.25">
      <c r="A26" s="27">
        <f>A6</f>
        <v>1</v>
      </c>
      <c r="B26" s="28">
        <f>B6</f>
        <v>1</v>
      </c>
      <c r="C26" s="74" t="s">
        <v>4</v>
      </c>
      <c r="D26" s="75"/>
      <c r="E26" s="29"/>
      <c r="F26" s="30">
        <f>F14+F25</f>
        <v>1300</v>
      </c>
      <c r="G26" s="30">
        <f t="shared" ref="G26:J26" si="2">G14+G25</f>
        <v>44.19</v>
      </c>
      <c r="H26" s="30">
        <f t="shared" si="2"/>
        <v>50.69</v>
      </c>
      <c r="I26" s="30">
        <f t="shared" si="2"/>
        <v>192.75</v>
      </c>
      <c r="J26" s="30">
        <f t="shared" si="2"/>
        <v>1403.9</v>
      </c>
      <c r="K26" s="54"/>
      <c r="L26" s="66">
        <f t="shared" ref="L26" si="3">L14+L25</f>
        <v>140</v>
      </c>
    </row>
    <row r="27" spans="1:12" ht="25.5" x14ac:dyDescent="0.25">
      <c r="A27" s="18">
        <v>1</v>
      </c>
      <c r="B27" s="19">
        <v>2</v>
      </c>
      <c r="C27" s="20" t="s">
        <v>20</v>
      </c>
      <c r="D27" s="69" t="s">
        <v>21</v>
      </c>
      <c r="E27" s="45" t="s">
        <v>58</v>
      </c>
      <c r="F27" s="46">
        <v>200</v>
      </c>
      <c r="G27" s="46">
        <v>8.11</v>
      </c>
      <c r="H27" s="46">
        <v>12.73</v>
      </c>
      <c r="I27" s="46">
        <v>27.45</v>
      </c>
      <c r="J27" s="46">
        <v>256.81</v>
      </c>
      <c r="K27" s="47" t="s">
        <v>59</v>
      </c>
      <c r="L27" s="62">
        <v>70</v>
      </c>
    </row>
    <row r="28" spans="1:12" ht="15" x14ac:dyDescent="0.25">
      <c r="A28" s="21"/>
      <c r="B28" s="14"/>
      <c r="C28" s="11"/>
      <c r="D28" s="7" t="s">
        <v>22</v>
      </c>
      <c r="E28" s="48" t="s">
        <v>60</v>
      </c>
      <c r="F28" s="49">
        <v>200</v>
      </c>
      <c r="G28" s="49">
        <v>2.29</v>
      </c>
      <c r="H28" s="49">
        <v>1.25</v>
      </c>
      <c r="I28" s="49">
        <v>15.78</v>
      </c>
      <c r="J28" s="49">
        <v>83.53</v>
      </c>
      <c r="K28" s="50" t="s">
        <v>61</v>
      </c>
      <c r="L28" s="53">
        <v>0</v>
      </c>
    </row>
    <row r="29" spans="1:12" ht="15" x14ac:dyDescent="0.25">
      <c r="A29" s="21"/>
      <c r="B29" s="14"/>
      <c r="C29" s="11"/>
      <c r="D29" s="7" t="s">
        <v>23</v>
      </c>
      <c r="E29" s="48" t="s">
        <v>44</v>
      </c>
      <c r="F29" s="49">
        <v>30</v>
      </c>
      <c r="G29" s="49">
        <v>2.2799999999999998</v>
      </c>
      <c r="H29" s="49">
        <v>0.27</v>
      </c>
      <c r="I29" s="49">
        <v>14.01</v>
      </c>
      <c r="J29" s="49">
        <v>67.59</v>
      </c>
      <c r="K29" s="50" t="s">
        <v>43</v>
      </c>
      <c r="L29" s="53">
        <v>0</v>
      </c>
    </row>
    <row r="30" spans="1:12" ht="15" x14ac:dyDescent="0.25">
      <c r="A30" s="21"/>
      <c r="B30" s="14"/>
      <c r="C30" s="11"/>
      <c r="D30" s="7" t="s">
        <v>24</v>
      </c>
      <c r="E30" s="48" t="s">
        <v>62</v>
      </c>
      <c r="F30" s="49">
        <v>150</v>
      </c>
      <c r="G30" s="51">
        <v>0.6</v>
      </c>
      <c r="H30" s="51">
        <v>0.6</v>
      </c>
      <c r="I30" s="51">
        <v>14.7</v>
      </c>
      <c r="J30" s="51">
        <v>66.599999999999994</v>
      </c>
      <c r="K30" s="50" t="s">
        <v>46</v>
      </c>
      <c r="L30" s="53">
        <v>0</v>
      </c>
    </row>
    <row r="31" spans="1:12" ht="15" x14ac:dyDescent="0.25">
      <c r="A31" s="21"/>
      <c r="B31" s="14"/>
      <c r="C31" s="11"/>
      <c r="D31" s="7" t="s">
        <v>32</v>
      </c>
      <c r="E31" s="48" t="s">
        <v>47</v>
      </c>
      <c r="F31" s="49">
        <v>20</v>
      </c>
      <c r="G31" s="49">
        <v>1.36</v>
      </c>
      <c r="H31" s="49">
        <v>0.26</v>
      </c>
      <c r="I31" s="49">
        <v>8.14</v>
      </c>
      <c r="J31" s="49">
        <v>40.340000000000003</v>
      </c>
      <c r="K31" s="50" t="s">
        <v>48</v>
      </c>
      <c r="L31" s="53">
        <v>0</v>
      </c>
    </row>
    <row r="32" spans="1:12" ht="15" x14ac:dyDescent="0.25">
      <c r="A32" s="21"/>
      <c r="B32" s="14"/>
      <c r="C32" s="11"/>
      <c r="D32" s="6"/>
      <c r="E32" s="36"/>
      <c r="F32" s="37"/>
      <c r="G32" s="37"/>
      <c r="H32" s="37"/>
      <c r="I32" s="37"/>
      <c r="J32" s="37"/>
      <c r="K32" s="38"/>
      <c r="L32" s="65"/>
    </row>
    <row r="33" spans="1:12" ht="15" x14ac:dyDescent="0.25">
      <c r="A33" s="21"/>
      <c r="B33" s="14"/>
      <c r="C33" s="11"/>
      <c r="D33" s="6"/>
      <c r="E33" s="36"/>
      <c r="F33" s="37"/>
      <c r="G33" s="37"/>
      <c r="H33" s="37"/>
      <c r="I33" s="37"/>
      <c r="J33" s="37"/>
      <c r="K33" s="38"/>
      <c r="L33" s="65"/>
    </row>
    <row r="34" spans="1:12" ht="15" x14ac:dyDescent="0.25">
      <c r="A34" s="22"/>
      <c r="B34" s="15"/>
      <c r="C34" s="8"/>
      <c r="D34" s="16" t="s">
        <v>33</v>
      </c>
      <c r="E34" s="9"/>
      <c r="F34" s="17">
        <f>SUM(F27:F33)</f>
        <v>600</v>
      </c>
      <c r="G34" s="17">
        <f>SUM(G27:G33)</f>
        <v>14.639999999999997</v>
      </c>
      <c r="H34" s="17">
        <f>SUM(H27:H33)</f>
        <v>15.11</v>
      </c>
      <c r="I34" s="17">
        <f>SUM(I27:I33)</f>
        <v>80.08</v>
      </c>
      <c r="J34" s="17">
        <f>SUM(J27:J33)</f>
        <v>514.87000000000012</v>
      </c>
      <c r="K34" s="23"/>
      <c r="L34" s="63">
        <f>SUM(L27:L33)</f>
        <v>70</v>
      </c>
    </row>
    <row r="35" spans="1:12" ht="15" x14ac:dyDescent="0.25">
      <c r="A35" s="24">
        <f>A27</f>
        <v>1</v>
      </c>
      <c r="B35" s="13">
        <f>B27</f>
        <v>2</v>
      </c>
      <c r="C35" s="10" t="s">
        <v>25</v>
      </c>
      <c r="D35" s="7" t="s">
        <v>26</v>
      </c>
      <c r="E35" s="36"/>
      <c r="F35" s="37"/>
      <c r="G35" s="37"/>
      <c r="H35" s="37"/>
      <c r="I35" s="37"/>
      <c r="J35" s="37"/>
      <c r="K35" s="38"/>
      <c r="L35" s="65"/>
    </row>
    <row r="36" spans="1:12" ht="15" x14ac:dyDescent="0.25">
      <c r="A36" s="21"/>
      <c r="B36" s="14"/>
      <c r="C36" s="11"/>
      <c r="D36" s="7" t="s">
        <v>27</v>
      </c>
      <c r="E36" s="48" t="s">
        <v>63</v>
      </c>
      <c r="F36" s="49">
        <v>210</v>
      </c>
      <c r="G36" s="49">
        <v>2.09</v>
      </c>
      <c r="H36" s="49">
        <v>4.6100000000000003</v>
      </c>
      <c r="I36" s="49">
        <v>14.25</v>
      </c>
      <c r="J36" s="49">
        <v>106.78</v>
      </c>
      <c r="K36" s="50" t="s">
        <v>64</v>
      </c>
      <c r="L36" s="53">
        <v>70</v>
      </c>
    </row>
    <row r="37" spans="1:12" ht="15" x14ac:dyDescent="0.25">
      <c r="A37" s="21"/>
      <c r="B37" s="14"/>
      <c r="C37" s="11"/>
      <c r="D37" s="7" t="s">
        <v>28</v>
      </c>
      <c r="E37" s="36"/>
      <c r="F37" s="37"/>
      <c r="G37" s="37"/>
      <c r="H37" s="37"/>
      <c r="I37" s="37"/>
      <c r="J37" s="37"/>
      <c r="K37" s="38"/>
      <c r="L37" s="65"/>
    </row>
    <row r="38" spans="1:12" ht="15" x14ac:dyDescent="0.25">
      <c r="A38" s="21"/>
      <c r="B38" s="14"/>
      <c r="C38" s="11"/>
      <c r="D38" s="7" t="s">
        <v>29</v>
      </c>
      <c r="E38" s="36"/>
      <c r="F38" s="37"/>
      <c r="G38" s="37"/>
      <c r="H38" s="37"/>
      <c r="I38" s="37"/>
      <c r="J38" s="37"/>
      <c r="K38" s="38"/>
      <c r="L38" s="65"/>
    </row>
    <row r="39" spans="1:12" ht="15" x14ac:dyDescent="0.25">
      <c r="A39" s="21"/>
      <c r="B39" s="14"/>
      <c r="C39" s="11"/>
      <c r="D39" s="7" t="s">
        <v>128</v>
      </c>
      <c r="E39" s="48" t="s">
        <v>65</v>
      </c>
      <c r="F39" s="49">
        <v>200</v>
      </c>
      <c r="G39" s="49">
        <v>0.13</v>
      </c>
      <c r="H39" s="49">
        <v>0.06</v>
      </c>
      <c r="I39" s="49">
        <v>16.510000000000002</v>
      </c>
      <c r="J39" s="51">
        <v>67.099999999999994</v>
      </c>
      <c r="K39" s="50" t="s">
        <v>66</v>
      </c>
      <c r="L39" s="53">
        <v>0</v>
      </c>
    </row>
    <row r="40" spans="1:12" ht="15" x14ac:dyDescent="0.25">
      <c r="A40" s="21"/>
      <c r="B40" s="14"/>
      <c r="C40" s="11"/>
      <c r="D40" s="7" t="s">
        <v>31</v>
      </c>
      <c r="E40" s="48" t="s">
        <v>44</v>
      </c>
      <c r="F40" s="49">
        <v>40</v>
      </c>
      <c r="G40" s="49">
        <v>3.04</v>
      </c>
      <c r="H40" s="49">
        <v>0.36</v>
      </c>
      <c r="I40" s="49">
        <v>18.68</v>
      </c>
      <c r="J40" s="49">
        <v>90.12</v>
      </c>
      <c r="K40" s="50" t="s">
        <v>43</v>
      </c>
      <c r="L40" s="53">
        <v>0</v>
      </c>
    </row>
    <row r="41" spans="1:12" ht="15" x14ac:dyDescent="0.25">
      <c r="A41" s="21"/>
      <c r="B41" s="14"/>
      <c r="C41" s="11"/>
      <c r="D41" s="7" t="s">
        <v>32</v>
      </c>
      <c r="E41" s="48" t="s">
        <v>47</v>
      </c>
      <c r="F41" s="49">
        <v>30</v>
      </c>
      <c r="G41" s="49">
        <v>2.04</v>
      </c>
      <c r="H41" s="49">
        <v>0.39</v>
      </c>
      <c r="I41" s="49">
        <v>12.21</v>
      </c>
      <c r="J41" s="49">
        <v>60.51</v>
      </c>
      <c r="K41" s="50" t="s">
        <v>48</v>
      </c>
      <c r="L41" s="53">
        <v>0</v>
      </c>
    </row>
    <row r="42" spans="1:12" ht="38.25" x14ac:dyDescent="0.25">
      <c r="A42" s="21"/>
      <c r="B42" s="14"/>
      <c r="C42" s="11"/>
      <c r="D42" s="70" t="s">
        <v>21</v>
      </c>
      <c r="E42" s="71" t="s">
        <v>67</v>
      </c>
      <c r="F42" s="49">
        <v>240</v>
      </c>
      <c r="G42" s="49">
        <v>13.77</v>
      </c>
      <c r="H42" s="49">
        <v>23.4</v>
      </c>
      <c r="I42" s="49">
        <v>36.56</v>
      </c>
      <c r="J42" s="49">
        <v>411.92</v>
      </c>
      <c r="K42" s="50" t="s">
        <v>68</v>
      </c>
      <c r="L42" s="53">
        <v>0</v>
      </c>
    </row>
    <row r="43" spans="1:12" ht="15" x14ac:dyDescent="0.25">
      <c r="A43" s="21"/>
      <c r="B43" s="14"/>
      <c r="C43" s="11"/>
      <c r="D43" s="6"/>
      <c r="E43" s="36"/>
      <c r="F43" s="37"/>
      <c r="G43" s="37"/>
      <c r="H43" s="37"/>
      <c r="I43" s="37"/>
      <c r="J43" s="37"/>
      <c r="K43" s="38"/>
      <c r="L43" s="65"/>
    </row>
    <row r="44" spans="1:12" ht="15" x14ac:dyDescent="0.25">
      <c r="A44" s="21"/>
      <c r="B44" s="14"/>
      <c r="C44" s="11"/>
      <c r="D44" s="6"/>
      <c r="E44" s="36"/>
      <c r="F44" s="37"/>
      <c r="G44" s="37"/>
      <c r="H44" s="37"/>
      <c r="I44" s="37"/>
      <c r="J44" s="37"/>
      <c r="K44" s="38"/>
      <c r="L44" s="65"/>
    </row>
    <row r="45" spans="1:12" ht="15" x14ac:dyDescent="0.25">
      <c r="A45" s="22"/>
      <c r="B45" s="15"/>
      <c r="C45" s="8"/>
      <c r="D45" s="16" t="s">
        <v>33</v>
      </c>
      <c r="E45" s="9"/>
      <c r="F45" s="17">
        <f>SUM(F35:F44)</f>
        <v>720</v>
      </c>
      <c r="G45" s="17">
        <f t="shared" ref="G45" si="4">SUM(G35:G44)</f>
        <v>21.07</v>
      </c>
      <c r="H45" s="17">
        <f t="shared" ref="H45" si="5">SUM(H35:H44)</f>
        <v>28.82</v>
      </c>
      <c r="I45" s="17">
        <f t="shared" ref="I45" si="6">SUM(I35:I44)</f>
        <v>98.210000000000008</v>
      </c>
      <c r="J45" s="17">
        <f t="shared" ref="J45:L45" si="7">SUM(J35:J44)</f>
        <v>736.43000000000006</v>
      </c>
      <c r="K45" s="23"/>
      <c r="L45" s="63">
        <f t="shared" si="7"/>
        <v>70</v>
      </c>
    </row>
    <row r="46" spans="1:12" ht="15.75" customHeight="1" thickBot="1" x14ac:dyDescent="0.25">
      <c r="A46" s="27">
        <f>A27</f>
        <v>1</v>
      </c>
      <c r="B46" s="28">
        <f>B27</f>
        <v>2</v>
      </c>
      <c r="C46" s="74" t="s">
        <v>4</v>
      </c>
      <c r="D46" s="75"/>
      <c r="E46" s="29"/>
      <c r="F46" s="30">
        <f>F34+F45</f>
        <v>1320</v>
      </c>
      <c r="G46" s="30">
        <f t="shared" ref="G46" si="8">G34+G45</f>
        <v>35.709999999999994</v>
      </c>
      <c r="H46" s="30">
        <f t="shared" ref="H46" si="9">H34+H45</f>
        <v>43.93</v>
      </c>
      <c r="I46" s="30">
        <f t="shared" ref="I46" si="10">I34+I45</f>
        <v>178.29000000000002</v>
      </c>
      <c r="J46" s="30">
        <f t="shared" ref="J46:L46" si="11">J34+J45</f>
        <v>1251.3000000000002</v>
      </c>
      <c r="K46" s="54"/>
      <c r="L46" s="66">
        <f t="shared" si="11"/>
        <v>140</v>
      </c>
    </row>
    <row r="47" spans="1:12" ht="15" x14ac:dyDescent="0.25">
      <c r="A47" s="18">
        <v>1</v>
      </c>
      <c r="B47" s="19">
        <v>3</v>
      </c>
      <c r="C47" s="20" t="s">
        <v>20</v>
      </c>
      <c r="D47" s="5" t="s">
        <v>21</v>
      </c>
      <c r="E47" s="45" t="s">
        <v>69</v>
      </c>
      <c r="F47" s="46">
        <v>250</v>
      </c>
      <c r="G47" s="46">
        <v>21.61</v>
      </c>
      <c r="H47" s="46">
        <v>13.58</v>
      </c>
      <c r="I47" s="46">
        <v>53.48</v>
      </c>
      <c r="J47" s="46">
        <v>426.56</v>
      </c>
      <c r="K47" s="47" t="s">
        <v>70</v>
      </c>
      <c r="L47" s="62">
        <v>70</v>
      </c>
    </row>
    <row r="48" spans="1:12" ht="15" x14ac:dyDescent="0.25">
      <c r="A48" s="21"/>
      <c r="B48" s="14"/>
      <c r="C48" s="11"/>
      <c r="D48" s="7" t="s">
        <v>22</v>
      </c>
      <c r="E48" s="48" t="s">
        <v>71</v>
      </c>
      <c r="F48" s="49">
        <v>215</v>
      </c>
      <c r="G48" s="49">
        <v>0.21</v>
      </c>
      <c r="H48" s="49">
        <v>0.05</v>
      </c>
      <c r="I48" s="49">
        <v>10.16</v>
      </c>
      <c r="J48" s="49">
        <v>41.88</v>
      </c>
      <c r="K48" s="50" t="s">
        <v>72</v>
      </c>
      <c r="L48" s="53">
        <v>0</v>
      </c>
    </row>
    <row r="49" spans="1:12" ht="15" x14ac:dyDescent="0.25">
      <c r="A49" s="21"/>
      <c r="B49" s="14"/>
      <c r="C49" s="11"/>
      <c r="D49" s="7" t="s">
        <v>23</v>
      </c>
      <c r="E49" s="48" t="s">
        <v>44</v>
      </c>
      <c r="F49" s="49">
        <v>30</v>
      </c>
      <c r="G49" s="49">
        <v>2.2799999999999998</v>
      </c>
      <c r="H49" s="49">
        <v>0.27</v>
      </c>
      <c r="I49" s="49">
        <v>14.01</v>
      </c>
      <c r="J49" s="49">
        <v>67.59</v>
      </c>
      <c r="K49" s="50" t="s">
        <v>43</v>
      </c>
      <c r="L49" s="53">
        <v>0</v>
      </c>
    </row>
    <row r="50" spans="1:12" ht="15" x14ac:dyDescent="0.25">
      <c r="A50" s="21"/>
      <c r="B50" s="14"/>
      <c r="C50" s="11"/>
      <c r="D50" s="7" t="s">
        <v>24</v>
      </c>
      <c r="E50" s="36"/>
      <c r="F50" s="37"/>
      <c r="G50" s="37"/>
      <c r="H50" s="37"/>
      <c r="I50" s="37"/>
      <c r="J50" s="37"/>
      <c r="K50" s="38"/>
      <c r="L50" s="65"/>
    </row>
    <row r="51" spans="1:12" ht="15" x14ac:dyDescent="0.25">
      <c r="A51" s="21"/>
      <c r="B51" s="14"/>
      <c r="C51" s="11"/>
      <c r="D51" s="7" t="s">
        <v>32</v>
      </c>
      <c r="E51" s="48" t="s">
        <v>47</v>
      </c>
      <c r="F51" s="49">
        <v>20</v>
      </c>
      <c r="G51" s="49">
        <v>1.36</v>
      </c>
      <c r="H51" s="49">
        <v>0.26</v>
      </c>
      <c r="I51" s="49">
        <v>8.14</v>
      </c>
      <c r="J51" s="49">
        <v>40.340000000000003</v>
      </c>
      <c r="K51" s="50" t="s">
        <v>48</v>
      </c>
      <c r="L51" s="53">
        <v>0</v>
      </c>
    </row>
    <row r="52" spans="1:12" ht="15" x14ac:dyDescent="0.25">
      <c r="A52" s="21"/>
      <c r="B52" s="14"/>
      <c r="C52" s="11"/>
      <c r="D52" s="6"/>
      <c r="E52" s="36"/>
      <c r="F52" s="37"/>
      <c r="G52" s="37"/>
      <c r="H52" s="37"/>
      <c r="I52" s="37"/>
      <c r="J52" s="37"/>
      <c r="K52" s="38"/>
      <c r="L52" s="65"/>
    </row>
    <row r="53" spans="1:12" ht="15" x14ac:dyDescent="0.25">
      <c r="A53" s="21"/>
      <c r="B53" s="14"/>
      <c r="C53" s="11"/>
      <c r="D53" s="6"/>
      <c r="E53" s="36"/>
      <c r="F53" s="37"/>
      <c r="G53" s="37"/>
      <c r="H53" s="37"/>
      <c r="I53" s="37"/>
      <c r="J53" s="37"/>
      <c r="K53" s="38"/>
      <c r="L53" s="65"/>
    </row>
    <row r="54" spans="1:12" ht="15" x14ac:dyDescent="0.25">
      <c r="A54" s="22"/>
      <c r="B54" s="15"/>
      <c r="C54" s="8"/>
      <c r="D54" s="16" t="s">
        <v>33</v>
      </c>
      <c r="E54" s="9"/>
      <c r="F54" s="17">
        <f>SUM(F47:F53)</f>
        <v>515</v>
      </c>
      <c r="G54" s="17">
        <f>SUM(G47:G53)</f>
        <v>25.46</v>
      </c>
      <c r="H54" s="17">
        <f>SUM(H47:H53)</f>
        <v>14.16</v>
      </c>
      <c r="I54" s="17">
        <f>SUM(I47:I53)</f>
        <v>85.79</v>
      </c>
      <c r="J54" s="17">
        <f>SUM(J47:J53)</f>
        <v>576.37</v>
      </c>
      <c r="K54" s="23"/>
      <c r="L54" s="63">
        <f>SUM(L47:L53)</f>
        <v>70</v>
      </c>
    </row>
    <row r="55" spans="1:12" ht="15" x14ac:dyDescent="0.25">
      <c r="A55" s="24">
        <f>A47</f>
        <v>1</v>
      </c>
      <c r="B55" s="13">
        <f>B47</f>
        <v>3</v>
      </c>
      <c r="C55" s="10" t="s">
        <v>25</v>
      </c>
      <c r="D55" s="7" t="s">
        <v>26</v>
      </c>
      <c r="E55" s="36"/>
      <c r="F55" s="37"/>
      <c r="G55" s="37"/>
      <c r="H55" s="37"/>
      <c r="I55" s="37"/>
      <c r="J55" s="37"/>
      <c r="K55" s="38"/>
      <c r="L55" s="65"/>
    </row>
    <row r="56" spans="1:12" ht="15" x14ac:dyDescent="0.25">
      <c r="A56" s="21"/>
      <c r="B56" s="14"/>
      <c r="C56" s="11"/>
      <c r="D56" s="7" t="s">
        <v>27</v>
      </c>
      <c r="E56" s="48" t="s">
        <v>73</v>
      </c>
      <c r="F56" s="49">
        <v>200</v>
      </c>
      <c r="G56" s="49">
        <v>4.43</v>
      </c>
      <c r="H56" s="49">
        <v>4.49</v>
      </c>
      <c r="I56" s="49">
        <v>15.55</v>
      </c>
      <c r="J56" s="49">
        <v>120.39</v>
      </c>
      <c r="K56" s="50" t="s">
        <v>74</v>
      </c>
      <c r="L56" s="53">
        <v>70</v>
      </c>
    </row>
    <row r="57" spans="1:12" ht="15" x14ac:dyDescent="0.25">
      <c r="A57" s="21"/>
      <c r="B57" s="14"/>
      <c r="C57" s="11"/>
      <c r="D57" s="7" t="s">
        <v>28</v>
      </c>
      <c r="E57" s="36"/>
      <c r="F57" s="37"/>
      <c r="G57" s="37"/>
      <c r="H57" s="37"/>
      <c r="I57" s="37"/>
      <c r="J57" s="37"/>
      <c r="K57" s="38"/>
      <c r="L57" s="65"/>
    </row>
    <row r="58" spans="1:12" ht="15" x14ac:dyDescent="0.25">
      <c r="A58" s="21"/>
      <c r="B58" s="14"/>
      <c r="C58" s="11"/>
      <c r="D58" s="7" t="s">
        <v>29</v>
      </c>
      <c r="E58" s="36"/>
      <c r="F58" s="37"/>
      <c r="G58" s="37"/>
      <c r="H58" s="37"/>
      <c r="I58" s="37"/>
      <c r="J58" s="37"/>
      <c r="K58" s="38"/>
      <c r="L58" s="65"/>
    </row>
    <row r="59" spans="1:12" ht="15" x14ac:dyDescent="0.25">
      <c r="A59" s="21"/>
      <c r="B59" s="14"/>
      <c r="C59" s="11"/>
      <c r="D59" s="7" t="s">
        <v>128</v>
      </c>
      <c r="E59" s="48" t="s">
        <v>75</v>
      </c>
      <c r="F59" s="49">
        <v>200</v>
      </c>
      <c r="G59" s="49">
        <v>0.14000000000000001</v>
      </c>
      <c r="H59" s="49">
        <v>0.09</v>
      </c>
      <c r="I59" s="49">
        <v>17.09</v>
      </c>
      <c r="J59" s="49">
        <v>69.739999999999995</v>
      </c>
      <c r="K59" s="50" t="s">
        <v>66</v>
      </c>
      <c r="L59" s="53">
        <v>0</v>
      </c>
    </row>
    <row r="60" spans="1:12" ht="15" x14ac:dyDescent="0.25">
      <c r="A60" s="21"/>
      <c r="B60" s="14"/>
      <c r="C60" s="11"/>
      <c r="D60" s="7" t="s">
        <v>31</v>
      </c>
      <c r="E60" s="48" t="s">
        <v>44</v>
      </c>
      <c r="F60" s="49">
        <v>40</v>
      </c>
      <c r="G60" s="49">
        <v>3.04</v>
      </c>
      <c r="H60" s="49">
        <v>0.36</v>
      </c>
      <c r="I60" s="49">
        <v>18.68</v>
      </c>
      <c r="J60" s="49">
        <v>90.12</v>
      </c>
      <c r="K60" s="50" t="s">
        <v>43</v>
      </c>
      <c r="L60" s="53">
        <v>0</v>
      </c>
    </row>
    <row r="61" spans="1:12" ht="15" x14ac:dyDescent="0.25">
      <c r="A61" s="21"/>
      <c r="B61" s="14"/>
      <c r="C61" s="11"/>
      <c r="D61" s="7" t="s">
        <v>32</v>
      </c>
      <c r="E61" s="48" t="s">
        <v>47</v>
      </c>
      <c r="F61" s="49">
        <v>30</v>
      </c>
      <c r="G61" s="49">
        <v>2.04</v>
      </c>
      <c r="H61" s="49">
        <v>0.39</v>
      </c>
      <c r="I61" s="49">
        <v>12.21</v>
      </c>
      <c r="J61" s="49">
        <v>60.51</v>
      </c>
      <c r="K61" s="50" t="s">
        <v>48</v>
      </c>
      <c r="L61" s="53">
        <v>0</v>
      </c>
    </row>
    <row r="62" spans="1:12" ht="38.25" x14ac:dyDescent="0.25">
      <c r="A62" s="21"/>
      <c r="B62" s="14"/>
      <c r="C62" s="11"/>
      <c r="D62" s="70" t="s">
        <v>21</v>
      </c>
      <c r="E62" s="71" t="s">
        <v>76</v>
      </c>
      <c r="F62" s="49">
        <v>240</v>
      </c>
      <c r="G62" s="49">
        <v>15.11</v>
      </c>
      <c r="H62" s="49">
        <v>16.28</v>
      </c>
      <c r="I62" s="49">
        <v>40.14</v>
      </c>
      <c r="J62" s="49">
        <v>367.52</v>
      </c>
      <c r="K62" s="50" t="s">
        <v>77</v>
      </c>
      <c r="L62" s="53">
        <v>0</v>
      </c>
    </row>
    <row r="63" spans="1:12" ht="15" x14ac:dyDescent="0.25">
      <c r="A63" s="21"/>
      <c r="B63" s="14"/>
      <c r="C63" s="11"/>
      <c r="D63" s="6"/>
      <c r="E63" s="36"/>
      <c r="F63" s="37"/>
      <c r="G63" s="37"/>
      <c r="H63" s="37"/>
      <c r="I63" s="37"/>
      <c r="J63" s="37"/>
      <c r="K63" s="38"/>
      <c r="L63" s="65"/>
    </row>
    <row r="64" spans="1:12" ht="15" x14ac:dyDescent="0.25">
      <c r="A64" s="21"/>
      <c r="B64" s="14"/>
      <c r="C64" s="11"/>
      <c r="D64" s="6"/>
      <c r="E64" s="36"/>
      <c r="F64" s="37"/>
      <c r="G64" s="37"/>
      <c r="H64" s="37"/>
      <c r="I64" s="37"/>
      <c r="J64" s="37"/>
      <c r="K64" s="38"/>
      <c r="L64" s="65"/>
    </row>
    <row r="65" spans="1:12" ht="15" x14ac:dyDescent="0.25">
      <c r="A65" s="22"/>
      <c r="B65" s="15"/>
      <c r="C65" s="8"/>
      <c r="D65" s="16" t="s">
        <v>33</v>
      </c>
      <c r="E65" s="9"/>
      <c r="F65" s="17">
        <f>SUM(F55:F64)</f>
        <v>710</v>
      </c>
      <c r="G65" s="17">
        <f t="shared" ref="G65" si="12">SUM(G55:G64)</f>
        <v>24.759999999999998</v>
      </c>
      <c r="H65" s="17">
        <f t="shared" ref="H65" si="13">SUM(H55:H64)</f>
        <v>21.61</v>
      </c>
      <c r="I65" s="17">
        <f t="shared" ref="I65" si="14">SUM(I55:I64)</f>
        <v>103.67</v>
      </c>
      <c r="J65" s="17">
        <f t="shared" ref="J65:L65" si="15">SUM(J55:J64)</f>
        <v>708.28</v>
      </c>
      <c r="K65" s="23"/>
      <c r="L65" s="63">
        <f t="shared" si="15"/>
        <v>70</v>
      </c>
    </row>
    <row r="66" spans="1:12" ht="15.75" customHeight="1" x14ac:dyDescent="0.2">
      <c r="A66" s="27">
        <f>A47</f>
        <v>1</v>
      </c>
      <c r="B66" s="28">
        <f>B47</f>
        <v>3</v>
      </c>
      <c r="C66" s="74" t="s">
        <v>4</v>
      </c>
      <c r="D66" s="75"/>
      <c r="E66" s="29"/>
      <c r="F66" s="30">
        <f>F54+F65</f>
        <v>1225</v>
      </c>
      <c r="G66" s="30">
        <f t="shared" ref="G66" si="16">G54+G65</f>
        <v>50.22</v>
      </c>
      <c r="H66" s="30">
        <f t="shared" ref="H66" si="17">H54+H65</f>
        <v>35.769999999999996</v>
      </c>
      <c r="I66" s="30">
        <f t="shared" ref="I66" si="18">I54+I65</f>
        <v>189.46</v>
      </c>
      <c r="J66" s="30">
        <f t="shared" ref="J66:L66" si="19">J54+J65</f>
        <v>1284.6500000000001</v>
      </c>
      <c r="K66" s="54"/>
      <c r="L66" s="66">
        <f t="shared" si="19"/>
        <v>140</v>
      </c>
    </row>
    <row r="67" spans="1:12" ht="15" x14ac:dyDescent="0.25">
      <c r="A67" s="18">
        <v>1</v>
      </c>
      <c r="B67" s="19">
        <v>4</v>
      </c>
      <c r="C67" s="20" t="s">
        <v>20</v>
      </c>
      <c r="D67" s="5" t="s">
        <v>21</v>
      </c>
      <c r="E67" s="45" t="s">
        <v>78</v>
      </c>
      <c r="F67" s="46">
        <v>200</v>
      </c>
      <c r="G67" s="46">
        <v>8.65</v>
      </c>
      <c r="H67" s="46">
        <v>10.5</v>
      </c>
      <c r="I67" s="46">
        <v>39.369999999999997</v>
      </c>
      <c r="J67" s="46">
        <v>286.58999999999997</v>
      </c>
      <c r="K67" s="47" t="s">
        <v>79</v>
      </c>
      <c r="L67" s="62">
        <v>70</v>
      </c>
    </row>
    <row r="68" spans="1:12" ht="15" x14ac:dyDescent="0.25">
      <c r="A68" s="21"/>
      <c r="B68" s="14"/>
      <c r="C68" s="11"/>
      <c r="D68" s="7" t="s">
        <v>22</v>
      </c>
      <c r="E68" s="48" t="s">
        <v>80</v>
      </c>
      <c r="F68" s="49">
        <v>210</v>
      </c>
      <c r="G68" s="49">
        <v>0.12</v>
      </c>
      <c r="H68" s="49">
        <v>0.03</v>
      </c>
      <c r="I68" s="49">
        <v>10</v>
      </c>
      <c r="J68" s="49">
        <v>40.770000000000003</v>
      </c>
      <c r="K68" s="50" t="s">
        <v>81</v>
      </c>
      <c r="L68" s="53">
        <v>0</v>
      </c>
    </row>
    <row r="69" spans="1:12" ht="15" x14ac:dyDescent="0.25">
      <c r="A69" s="21"/>
      <c r="B69" s="14"/>
      <c r="C69" s="11"/>
      <c r="D69" s="7" t="s">
        <v>23</v>
      </c>
      <c r="E69" s="48" t="s">
        <v>44</v>
      </c>
      <c r="F69" s="49">
        <v>30</v>
      </c>
      <c r="G69" s="49">
        <v>2.2799999999999998</v>
      </c>
      <c r="H69" s="49">
        <v>0.27</v>
      </c>
      <c r="I69" s="49">
        <v>14.01</v>
      </c>
      <c r="J69" s="49">
        <v>67.59</v>
      </c>
      <c r="K69" s="50" t="s">
        <v>43</v>
      </c>
      <c r="L69" s="53">
        <v>0</v>
      </c>
    </row>
    <row r="70" spans="1:12" ht="15" x14ac:dyDescent="0.25">
      <c r="A70" s="21"/>
      <c r="B70" s="14"/>
      <c r="C70" s="11"/>
      <c r="D70" s="7" t="s">
        <v>24</v>
      </c>
      <c r="E70" s="48" t="s">
        <v>62</v>
      </c>
      <c r="F70" s="49">
        <v>150</v>
      </c>
      <c r="G70" s="51">
        <v>0.6</v>
      </c>
      <c r="H70" s="51">
        <v>0.6</v>
      </c>
      <c r="I70" s="51">
        <v>14.7</v>
      </c>
      <c r="J70" s="51">
        <v>66.599999999999994</v>
      </c>
      <c r="K70" s="50" t="s">
        <v>46</v>
      </c>
      <c r="L70" s="53">
        <v>0</v>
      </c>
    </row>
    <row r="71" spans="1:12" ht="15" x14ac:dyDescent="0.25">
      <c r="A71" s="21"/>
      <c r="B71" s="14"/>
      <c r="C71" s="11"/>
      <c r="D71" s="7" t="s">
        <v>32</v>
      </c>
      <c r="E71" s="48" t="s">
        <v>47</v>
      </c>
      <c r="F71" s="49">
        <v>20</v>
      </c>
      <c r="G71" s="49">
        <v>1.36</v>
      </c>
      <c r="H71" s="49">
        <v>0.26</v>
      </c>
      <c r="I71" s="49">
        <v>8.14</v>
      </c>
      <c r="J71" s="49">
        <v>40.340000000000003</v>
      </c>
      <c r="K71" s="50" t="s">
        <v>48</v>
      </c>
      <c r="L71" s="53">
        <v>0</v>
      </c>
    </row>
    <row r="72" spans="1:12" ht="15" x14ac:dyDescent="0.25">
      <c r="A72" s="21"/>
      <c r="B72" s="14"/>
      <c r="C72" s="11"/>
      <c r="D72" s="6"/>
      <c r="E72" s="36"/>
      <c r="F72" s="37"/>
      <c r="G72" s="37"/>
      <c r="H72" s="37"/>
      <c r="I72" s="37"/>
      <c r="J72" s="37"/>
      <c r="K72" s="38"/>
      <c r="L72" s="65"/>
    </row>
    <row r="73" spans="1:12" ht="15" x14ac:dyDescent="0.25">
      <c r="A73" s="21"/>
      <c r="B73" s="14"/>
      <c r="C73" s="11"/>
      <c r="D73" s="6"/>
      <c r="E73" s="36"/>
      <c r="F73" s="37"/>
      <c r="G73" s="37"/>
      <c r="H73" s="37"/>
      <c r="I73" s="37"/>
      <c r="J73" s="37"/>
      <c r="K73" s="38"/>
      <c r="L73" s="65"/>
    </row>
    <row r="74" spans="1:12" ht="15" x14ac:dyDescent="0.25">
      <c r="A74" s="22"/>
      <c r="B74" s="15"/>
      <c r="C74" s="8"/>
      <c r="D74" s="16" t="s">
        <v>33</v>
      </c>
      <c r="E74" s="9"/>
      <c r="F74" s="17">
        <f>SUM(F67:F73)</f>
        <v>610</v>
      </c>
      <c r="G74" s="17">
        <f>SUM(G67:G73)</f>
        <v>13.009999999999998</v>
      </c>
      <c r="H74" s="17">
        <f>SUM(H67:H73)</f>
        <v>11.659999999999998</v>
      </c>
      <c r="I74" s="17">
        <f>SUM(I67:I73)</f>
        <v>86.22</v>
      </c>
      <c r="J74" s="17">
        <f>SUM(J67:J73)</f>
        <v>501.89</v>
      </c>
      <c r="K74" s="23"/>
      <c r="L74" s="63">
        <f>SUM(L67:L73)</f>
        <v>70</v>
      </c>
    </row>
    <row r="75" spans="1:12" ht="15" x14ac:dyDescent="0.25">
      <c r="A75" s="24">
        <f>A67</f>
        <v>1</v>
      </c>
      <c r="B75" s="13">
        <f>B67</f>
        <v>4</v>
      </c>
      <c r="C75" s="10" t="s">
        <v>25</v>
      </c>
      <c r="D75" s="7" t="s">
        <v>26</v>
      </c>
      <c r="E75" s="36"/>
      <c r="F75" s="37"/>
      <c r="G75" s="37"/>
      <c r="H75" s="37"/>
      <c r="I75" s="37"/>
      <c r="J75" s="37"/>
      <c r="K75" s="38"/>
      <c r="L75" s="65"/>
    </row>
    <row r="76" spans="1:12" ht="15" x14ac:dyDescent="0.25">
      <c r="A76" s="21"/>
      <c r="B76" s="14"/>
      <c r="C76" s="11"/>
      <c r="D76" s="7" t="s">
        <v>27</v>
      </c>
      <c r="E76" s="48" t="s">
        <v>82</v>
      </c>
      <c r="F76" s="49">
        <v>210</v>
      </c>
      <c r="G76" s="49">
        <v>2.15</v>
      </c>
      <c r="H76" s="49">
        <v>5.81</v>
      </c>
      <c r="I76" s="49">
        <v>13.94</v>
      </c>
      <c r="J76" s="49">
        <v>116.62</v>
      </c>
      <c r="K76" s="50" t="s">
        <v>83</v>
      </c>
      <c r="L76" s="53">
        <v>70</v>
      </c>
    </row>
    <row r="77" spans="1:12" ht="15" x14ac:dyDescent="0.25">
      <c r="A77" s="21"/>
      <c r="B77" s="14"/>
      <c r="C77" s="11"/>
      <c r="D77" s="7" t="s">
        <v>28</v>
      </c>
      <c r="E77" s="36"/>
      <c r="F77" s="37"/>
      <c r="G77" s="37"/>
      <c r="H77" s="37"/>
      <c r="I77" s="37"/>
      <c r="J77" s="37"/>
      <c r="K77" s="38"/>
      <c r="L77" s="65"/>
    </row>
    <row r="78" spans="1:12" ht="15" x14ac:dyDescent="0.25">
      <c r="A78" s="21"/>
      <c r="B78" s="14"/>
      <c r="C78" s="11"/>
      <c r="D78" s="7" t="s">
        <v>29</v>
      </c>
      <c r="E78" s="36"/>
      <c r="F78" s="37"/>
      <c r="G78" s="37"/>
      <c r="H78" s="37"/>
      <c r="I78" s="37"/>
      <c r="J78" s="37"/>
      <c r="K78" s="38"/>
      <c r="L78" s="65"/>
    </row>
    <row r="79" spans="1:12" ht="15" x14ac:dyDescent="0.25">
      <c r="A79" s="21"/>
      <c r="B79" s="14"/>
      <c r="C79" s="11"/>
      <c r="D79" s="7" t="s">
        <v>30</v>
      </c>
      <c r="E79" s="48" t="s">
        <v>84</v>
      </c>
      <c r="F79" s="49">
        <v>200</v>
      </c>
      <c r="G79" s="49">
        <v>0.68</v>
      </c>
      <c r="H79" s="51">
        <v>0</v>
      </c>
      <c r="I79" s="49">
        <v>19.27</v>
      </c>
      <c r="J79" s="49">
        <v>79.8</v>
      </c>
      <c r="K79" s="50" t="s">
        <v>85</v>
      </c>
      <c r="L79" s="53">
        <v>0</v>
      </c>
    </row>
    <row r="80" spans="1:12" ht="15" x14ac:dyDescent="0.25">
      <c r="A80" s="21"/>
      <c r="B80" s="14"/>
      <c r="C80" s="11"/>
      <c r="D80" s="7" t="s">
        <v>31</v>
      </c>
      <c r="E80" s="48" t="s">
        <v>44</v>
      </c>
      <c r="F80" s="49">
        <v>40</v>
      </c>
      <c r="G80" s="49">
        <v>3.04</v>
      </c>
      <c r="H80" s="49">
        <v>0.36</v>
      </c>
      <c r="I80" s="49">
        <v>18.68</v>
      </c>
      <c r="J80" s="49">
        <v>90.12</v>
      </c>
      <c r="K80" s="50" t="s">
        <v>43</v>
      </c>
      <c r="L80" s="53">
        <v>0</v>
      </c>
    </row>
    <row r="81" spans="1:12" ht="15" x14ac:dyDescent="0.25">
      <c r="A81" s="21"/>
      <c r="B81" s="14"/>
      <c r="C81" s="11"/>
      <c r="D81" s="7" t="s">
        <v>32</v>
      </c>
      <c r="E81" s="48" t="s">
        <v>47</v>
      </c>
      <c r="F81" s="49">
        <v>30</v>
      </c>
      <c r="G81" s="49">
        <v>2.04</v>
      </c>
      <c r="H81" s="49">
        <v>0.39</v>
      </c>
      <c r="I81" s="49">
        <v>12.21</v>
      </c>
      <c r="J81" s="49">
        <v>60.51</v>
      </c>
      <c r="K81" s="50" t="s">
        <v>48</v>
      </c>
      <c r="L81" s="53">
        <v>0</v>
      </c>
    </row>
    <row r="82" spans="1:12" ht="25.5" x14ac:dyDescent="0.25">
      <c r="A82" s="21"/>
      <c r="B82" s="14"/>
      <c r="C82" s="11"/>
      <c r="D82" s="70" t="s">
        <v>21</v>
      </c>
      <c r="E82" s="71" t="s">
        <v>86</v>
      </c>
      <c r="F82" s="49">
        <v>220</v>
      </c>
      <c r="G82" s="49">
        <v>14.38</v>
      </c>
      <c r="H82" s="49">
        <v>18.93</v>
      </c>
      <c r="I82" s="49">
        <v>32.71</v>
      </c>
      <c r="J82" s="49">
        <v>358.73</v>
      </c>
      <c r="K82" s="50" t="s">
        <v>87</v>
      </c>
      <c r="L82" s="53">
        <v>0</v>
      </c>
    </row>
    <row r="83" spans="1:12" ht="15" x14ac:dyDescent="0.25">
      <c r="A83" s="21"/>
      <c r="B83" s="14"/>
      <c r="C83" s="11"/>
      <c r="D83" s="6"/>
      <c r="E83" s="36"/>
      <c r="F83" s="37"/>
      <c r="G83" s="37"/>
      <c r="H83" s="37"/>
      <c r="I83" s="37"/>
      <c r="J83" s="37"/>
      <c r="K83" s="38"/>
      <c r="L83" s="65"/>
    </row>
    <row r="84" spans="1:12" ht="15" x14ac:dyDescent="0.25">
      <c r="A84" s="21"/>
      <c r="B84" s="14"/>
      <c r="C84" s="11"/>
      <c r="D84" s="6"/>
      <c r="E84" s="36"/>
      <c r="F84" s="37"/>
      <c r="G84" s="37"/>
      <c r="H84" s="37"/>
      <c r="I84" s="37"/>
      <c r="J84" s="37"/>
      <c r="K84" s="38"/>
      <c r="L84" s="65"/>
    </row>
    <row r="85" spans="1:12" ht="15" x14ac:dyDescent="0.25">
      <c r="A85" s="22"/>
      <c r="B85" s="15"/>
      <c r="C85" s="8"/>
      <c r="D85" s="16" t="s">
        <v>33</v>
      </c>
      <c r="E85" s="9"/>
      <c r="F85" s="17">
        <f>SUM(F75:F84)</f>
        <v>700</v>
      </c>
      <c r="G85" s="17">
        <f t="shared" ref="G85" si="20">SUM(G75:G84)</f>
        <v>22.29</v>
      </c>
      <c r="H85" s="17">
        <f t="shared" ref="H85" si="21">SUM(H75:H84)</f>
        <v>25.49</v>
      </c>
      <c r="I85" s="17">
        <f t="shared" ref="I85" si="22">SUM(I75:I84)</f>
        <v>96.81</v>
      </c>
      <c r="J85" s="17">
        <f t="shared" ref="J85:L85" si="23">SUM(J75:J84)</f>
        <v>705.78</v>
      </c>
      <c r="K85" s="23"/>
      <c r="L85" s="63">
        <f t="shared" si="23"/>
        <v>70</v>
      </c>
    </row>
    <row r="86" spans="1:12" ht="15.75" customHeight="1" thickBot="1" x14ac:dyDescent="0.25">
      <c r="A86" s="27">
        <f>A67</f>
        <v>1</v>
      </c>
      <c r="B86" s="28">
        <f>B67</f>
        <v>4</v>
      </c>
      <c r="C86" s="74" t="s">
        <v>4</v>
      </c>
      <c r="D86" s="75"/>
      <c r="E86" s="29"/>
      <c r="F86" s="30">
        <f>F74+F85</f>
        <v>1310</v>
      </c>
      <c r="G86" s="30">
        <f t="shared" ref="G86" si="24">G74+G85</f>
        <v>35.299999999999997</v>
      </c>
      <c r="H86" s="30">
        <f t="shared" ref="H86" si="25">H74+H85</f>
        <v>37.15</v>
      </c>
      <c r="I86" s="30">
        <f t="shared" ref="I86" si="26">I74+I85</f>
        <v>183.03</v>
      </c>
      <c r="J86" s="30">
        <f t="shared" ref="J86:L86" si="27">J74+J85</f>
        <v>1207.67</v>
      </c>
      <c r="K86" s="54"/>
      <c r="L86" s="66">
        <f t="shared" si="27"/>
        <v>140</v>
      </c>
    </row>
    <row r="87" spans="1:12" ht="25.5" x14ac:dyDescent="0.25">
      <c r="A87" s="18">
        <v>1</v>
      </c>
      <c r="B87" s="19">
        <v>5</v>
      </c>
      <c r="C87" s="20" t="s">
        <v>20</v>
      </c>
      <c r="D87" s="69" t="s">
        <v>21</v>
      </c>
      <c r="E87" s="72" t="s">
        <v>88</v>
      </c>
      <c r="F87" s="46">
        <v>250</v>
      </c>
      <c r="G87" s="46">
        <v>21.78</v>
      </c>
      <c r="H87" s="46">
        <v>7.03</v>
      </c>
      <c r="I87" s="46">
        <v>31.75</v>
      </c>
      <c r="J87" s="46">
        <v>289.27</v>
      </c>
      <c r="K87" s="47" t="s">
        <v>89</v>
      </c>
      <c r="L87" s="62">
        <v>70</v>
      </c>
    </row>
    <row r="88" spans="1:12" ht="15" x14ac:dyDescent="0.25">
      <c r="A88" s="21"/>
      <c r="B88" s="14"/>
      <c r="C88" s="11"/>
      <c r="D88" s="7" t="s">
        <v>22</v>
      </c>
      <c r="E88" s="48" t="s">
        <v>41</v>
      </c>
      <c r="F88" s="49">
        <v>200</v>
      </c>
      <c r="G88" s="49">
        <v>3.19</v>
      </c>
      <c r="H88" s="49">
        <v>2.65</v>
      </c>
      <c r="I88" s="49">
        <v>19.89</v>
      </c>
      <c r="J88" s="49">
        <v>116.16</v>
      </c>
      <c r="K88" s="50" t="s">
        <v>42</v>
      </c>
      <c r="L88" s="53">
        <v>0</v>
      </c>
    </row>
    <row r="89" spans="1:12" ht="15" x14ac:dyDescent="0.25">
      <c r="A89" s="21"/>
      <c r="B89" s="14"/>
      <c r="C89" s="11"/>
      <c r="D89" s="7" t="s">
        <v>23</v>
      </c>
      <c r="E89" s="48" t="s">
        <v>44</v>
      </c>
      <c r="F89" s="49">
        <v>30</v>
      </c>
      <c r="G89" s="49">
        <v>2.2799999999999998</v>
      </c>
      <c r="H89" s="49">
        <v>0.27</v>
      </c>
      <c r="I89" s="49">
        <v>14.01</v>
      </c>
      <c r="J89" s="49">
        <v>67.59</v>
      </c>
      <c r="K89" s="50" t="s">
        <v>43</v>
      </c>
      <c r="L89" s="53">
        <v>0</v>
      </c>
    </row>
    <row r="90" spans="1:12" ht="15" x14ac:dyDescent="0.25">
      <c r="A90" s="21"/>
      <c r="B90" s="14"/>
      <c r="C90" s="11"/>
      <c r="D90" s="7" t="s">
        <v>24</v>
      </c>
      <c r="E90" s="36"/>
      <c r="F90" s="37"/>
      <c r="G90" s="37"/>
      <c r="H90" s="37"/>
      <c r="I90" s="37"/>
      <c r="J90" s="37"/>
      <c r="K90" s="38"/>
      <c r="L90" s="65"/>
    </row>
    <row r="91" spans="1:12" ht="15" x14ac:dyDescent="0.25">
      <c r="A91" s="21"/>
      <c r="B91" s="14"/>
      <c r="C91" s="11"/>
      <c r="D91" s="7" t="s">
        <v>32</v>
      </c>
      <c r="E91" s="48" t="s">
        <v>47</v>
      </c>
      <c r="F91" s="49">
        <v>20</v>
      </c>
      <c r="G91" s="49">
        <v>1.36</v>
      </c>
      <c r="H91" s="49">
        <v>0.26</v>
      </c>
      <c r="I91" s="49">
        <v>8.14</v>
      </c>
      <c r="J91" s="49">
        <v>40.340000000000003</v>
      </c>
      <c r="K91" s="50" t="s">
        <v>48</v>
      </c>
      <c r="L91" s="53">
        <v>0</v>
      </c>
    </row>
    <row r="92" spans="1:12" ht="15" x14ac:dyDescent="0.25">
      <c r="A92" s="21"/>
      <c r="B92" s="14"/>
      <c r="C92" s="11"/>
      <c r="D92" s="6"/>
      <c r="E92" s="36"/>
      <c r="F92" s="37"/>
      <c r="G92" s="37"/>
      <c r="H92" s="37"/>
      <c r="I92" s="37"/>
      <c r="J92" s="37"/>
      <c r="K92" s="38"/>
      <c r="L92" s="65"/>
    </row>
    <row r="93" spans="1:12" ht="15" x14ac:dyDescent="0.25">
      <c r="A93" s="21"/>
      <c r="B93" s="14"/>
      <c r="C93" s="11"/>
      <c r="D93" s="6"/>
      <c r="E93" s="36"/>
      <c r="F93" s="37"/>
      <c r="G93" s="37"/>
      <c r="H93" s="37"/>
      <c r="I93" s="37"/>
      <c r="J93" s="37"/>
      <c r="K93" s="38"/>
      <c r="L93" s="65"/>
    </row>
    <row r="94" spans="1:12" ht="15" x14ac:dyDescent="0.25">
      <c r="A94" s="22"/>
      <c r="B94" s="15"/>
      <c r="C94" s="8"/>
      <c r="D94" s="16" t="s">
        <v>33</v>
      </c>
      <c r="E94" s="9"/>
      <c r="F94" s="17">
        <f>SUM(F87:F93)</f>
        <v>500</v>
      </c>
      <c r="G94" s="17">
        <f>SUM(G87:G93)</f>
        <v>28.610000000000003</v>
      </c>
      <c r="H94" s="17">
        <f>SUM(H87:H93)</f>
        <v>10.209999999999999</v>
      </c>
      <c r="I94" s="17">
        <f>SUM(I87:I93)</f>
        <v>73.790000000000006</v>
      </c>
      <c r="J94" s="17">
        <f>SUM(J87:J93)</f>
        <v>513.36</v>
      </c>
      <c r="K94" s="23"/>
      <c r="L94" s="63">
        <f>SUM(L87:L93)</f>
        <v>70</v>
      </c>
    </row>
    <row r="95" spans="1:12" ht="15" x14ac:dyDescent="0.25">
      <c r="A95" s="24">
        <f>A87</f>
        <v>1</v>
      </c>
      <c r="B95" s="13">
        <f>B87</f>
        <v>5</v>
      </c>
      <c r="C95" s="10" t="s">
        <v>25</v>
      </c>
      <c r="D95" s="7" t="s">
        <v>26</v>
      </c>
      <c r="E95" s="36"/>
      <c r="F95" s="37"/>
      <c r="G95" s="37"/>
      <c r="H95" s="37"/>
      <c r="I95" s="37"/>
      <c r="J95" s="37"/>
      <c r="K95" s="38"/>
      <c r="L95" s="65"/>
    </row>
    <row r="96" spans="1:12" ht="15" x14ac:dyDescent="0.25">
      <c r="A96" s="21"/>
      <c r="B96" s="14"/>
      <c r="C96" s="11"/>
      <c r="D96" s="7" t="s">
        <v>27</v>
      </c>
      <c r="E96" s="48" t="s">
        <v>90</v>
      </c>
      <c r="F96" s="49">
        <v>210</v>
      </c>
      <c r="G96" s="49">
        <v>1.78</v>
      </c>
      <c r="H96" s="49">
        <v>5.63</v>
      </c>
      <c r="I96" s="51">
        <v>11</v>
      </c>
      <c r="J96" s="49">
        <v>101.78</v>
      </c>
      <c r="K96" s="50" t="s">
        <v>91</v>
      </c>
      <c r="L96" s="53">
        <v>70</v>
      </c>
    </row>
    <row r="97" spans="1:12" ht="15" x14ac:dyDescent="0.25">
      <c r="A97" s="21"/>
      <c r="B97" s="14"/>
      <c r="C97" s="11"/>
      <c r="D97" s="7" t="s">
        <v>28</v>
      </c>
      <c r="E97" s="36"/>
      <c r="F97" s="37"/>
      <c r="G97" s="37"/>
      <c r="H97" s="37"/>
      <c r="I97" s="37"/>
      <c r="J97" s="37"/>
      <c r="K97" s="38"/>
      <c r="L97" s="65"/>
    </row>
    <row r="98" spans="1:12" ht="15" x14ac:dyDescent="0.25">
      <c r="A98" s="21"/>
      <c r="B98" s="14"/>
      <c r="C98" s="11"/>
      <c r="D98" s="7" t="s">
        <v>29</v>
      </c>
      <c r="E98" s="36"/>
      <c r="F98" s="37"/>
      <c r="G98" s="37"/>
      <c r="H98" s="37"/>
      <c r="I98" s="37"/>
      <c r="J98" s="37"/>
      <c r="K98" s="38"/>
      <c r="L98" s="65"/>
    </row>
    <row r="99" spans="1:12" ht="15" x14ac:dyDescent="0.25">
      <c r="A99" s="21"/>
      <c r="B99" s="14"/>
      <c r="C99" s="11"/>
      <c r="D99" s="7" t="s">
        <v>128</v>
      </c>
      <c r="E99" s="48" t="s">
        <v>92</v>
      </c>
      <c r="F99" s="49">
        <v>200</v>
      </c>
      <c r="G99" s="51">
        <v>0.3</v>
      </c>
      <c r="H99" s="51">
        <v>0</v>
      </c>
      <c r="I99" s="51">
        <v>14.5</v>
      </c>
      <c r="J99" s="51">
        <v>59.2</v>
      </c>
      <c r="K99" s="50" t="s">
        <v>93</v>
      </c>
      <c r="L99" s="53">
        <v>0</v>
      </c>
    </row>
    <row r="100" spans="1:12" ht="15" x14ac:dyDescent="0.25">
      <c r="A100" s="21"/>
      <c r="B100" s="14"/>
      <c r="C100" s="11"/>
      <c r="D100" s="7" t="s">
        <v>31</v>
      </c>
      <c r="E100" s="48" t="s">
        <v>44</v>
      </c>
      <c r="F100" s="49">
        <v>40</v>
      </c>
      <c r="G100" s="49">
        <v>3.04</v>
      </c>
      <c r="H100" s="49">
        <v>0.36</v>
      </c>
      <c r="I100" s="49">
        <v>18.68</v>
      </c>
      <c r="J100" s="49">
        <v>90.12</v>
      </c>
      <c r="K100" s="50" t="s">
        <v>43</v>
      </c>
      <c r="L100" s="53">
        <v>0</v>
      </c>
    </row>
    <row r="101" spans="1:12" ht="15" x14ac:dyDescent="0.25">
      <c r="A101" s="21"/>
      <c r="B101" s="14"/>
      <c r="C101" s="11"/>
      <c r="D101" s="7" t="s">
        <v>32</v>
      </c>
      <c r="E101" s="48" t="s">
        <v>47</v>
      </c>
      <c r="F101" s="49">
        <v>30</v>
      </c>
      <c r="G101" s="49">
        <v>2.04</v>
      </c>
      <c r="H101" s="49">
        <v>0.39</v>
      </c>
      <c r="I101" s="49">
        <v>12.21</v>
      </c>
      <c r="J101" s="49">
        <v>60.51</v>
      </c>
      <c r="K101" s="50" t="s">
        <v>48</v>
      </c>
      <c r="L101" s="53">
        <v>0</v>
      </c>
    </row>
    <row r="102" spans="1:12" ht="38.25" x14ac:dyDescent="0.25">
      <c r="A102" s="21"/>
      <c r="B102" s="14"/>
      <c r="C102" s="11"/>
      <c r="D102" s="70" t="s">
        <v>21</v>
      </c>
      <c r="E102" s="71" t="s">
        <v>94</v>
      </c>
      <c r="F102" s="49">
        <v>240</v>
      </c>
      <c r="G102" s="49">
        <v>16.88</v>
      </c>
      <c r="H102" s="49">
        <v>24.26</v>
      </c>
      <c r="I102" s="51">
        <v>45</v>
      </c>
      <c r="J102" s="49">
        <v>465.86</v>
      </c>
      <c r="K102" s="50" t="s">
        <v>95</v>
      </c>
      <c r="L102" s="53">
        <v>0</v>
      </c>
    </row>
    <row r="103" spans="1:12" ht="15" x14ac:dyDescent="0.25">
      <c r="A103" s="21"/>
      <c r="B103" s="14"/>
      <c r="C103" s="11"/>
      <c r="D103" s="6"/>
      <c r="E103" s="36"/>
      <c r="F103" s="37"/>
      <c r="G103" s="37"/>
      <c r="H103" s="37"/>
      <c r="I103" s="37"/>
      <c r="J103" s="37"/>
      <c r="K103" s="38"/>
      <c r="L103" s="65"/>
    </row>
    <row r="104" spans="1:12" ht="15" x14ac:dyDescent="0.25">
      <c r="A104" s="21"/>
      <c r="B104" s="14"/>
      <c r="C104" s="11"/>
      <c r="D104" s="6"/>
      <c r="E104" s="36"/>
      <c r="F104" s="37"/>
      <c r="G104" s="37"/>
      <c r="H104" s="37"/>
      <c r="I104" s="37"/>
      <c r="J104" s="37"/>
      <c r="K104" s="38"/>
      <c r="L104" s="65"/>
    </row>
    <row r="105" spans="1:12" ht="15" x14ac:dyDescent="0.25">
      <c r="A105" s="22"/>
      <c r="B105" s="15"/>
      <c r="C105" s="8"/>
      <c r="D105" s="16" t="s">
        <v>33</v>
      </c>
      <c r="E105" s="9"/>
      <c r="F105" s="17">
        <f>SUM(F95:F104)</f>
        <v>720</v>
      </c>
      <c r="G105" s="17">
        <f t="shared" ref="G105" si="28">SUM(G95:G104)</f>
        <v>24.04</v>
      </c>
      <c r="H105" s="17">
        <f t="shared" ref="H105" si="29">SUM(H95:H104)</f>
        <v>30.64</v>
      </c>
      <c r="I105" s="17">
        <f t="shared" ref="I105" si="30">SUM(I95:I104)</f>
        <v>101.39</v>
      </c>
      <c r="J105" s="17">
        <f t="shared" ref="J105:L105" si="31">SUM(J95:J104)</f>
        <v>777.47</v>
      </c>
      <c r="K105" s="23"/>
      <c r="L105" s="63">
        <f t="shared" si="31"/>
        <v>70</v>
      </c>
    </row>
    <row r="106" spans="1:12" ht="15.75" customHeight="1" x14ac:dyDescent="0.2">
      <c r="A106" s="27">
        <f>A87</f>
        <v>1</v>
      </c>
      <c r="B106" s="28">
        <f>B87</f>
        <v>5</v>
      </c>
      <c r="C106" s="74" t="s">
        <v>4</v>
      </c>
      <c r="D106" s="75"/>
      <c r="E106" s="29"/>
      <c r="F106" s="30">
        <f>F94+F105</f>
        <v>1220</v>
      </c>
      <c r="G106" s="30">
        <f t="shared" ref="G106" si="32">G94+G105</f>
        <v>52.650000000000006</v>
      </c>
      <c r="H106" s="30">
        <f t="shared" ref="H106" si="33">H94+H105</f>
        <v>40.85</v>
      </c>
      <c r="I106" s="30">
        <f t="shared" ref="I106" si="34">I94+I105</f>
        <v>175.18</v>
      </c>
      <c r="J106" s="30">
        <f t="shared" ref="J106:L106" si="35">J94+J105</f>
        <v>1290.83</v>
      </c>
      <c r="K106" s="54"/>
      <c r="L106" s="66">
        <f t="shared" si="35"/>
        <v>140</v>
      </c>
    </row>
    <row r="107" spans="1:12" ht="15" x14ac:dyDescent="0.25">
      <c r="A107" s="18">
        <v>2</v>
      </c>
      <c r="B107" s="19">
        <v>1</v>
      </c>
      <c r="C107" s="20" t="s">
        <v>20</v>
      </c>
      <c r="D107" s="5" t="s">
        <v>21</v>
      </c>
      <c r="E107" s="45" t="s">
        <v>96</v>
      </c>
      <c r="F107" s="46">
        <v>200</v>
      </c>
      <c r="G107" s="46">
        <v>3.11</v>
      </c>
      <c r="H107" s="46">
        <v>6.58</v>
      </c>
      <c r="I107" s="46">
        <v>30.99</v>
      </c>
      <c r="J107" s="46">
        <v>195.68</v>
      </c>
      <c r="K107" s="47" t="s">
        <v>97</v>
      </c>
      <c r="L107" s="62">
        <v>70</v>
      </c>
    </row>
    <row r="108" spans="1:12" ht="15" x14ac:dyDescent="0.25">
      <c r="A108" s="21"/>
      <c r="B108" s="14"/>
      <c r="C108" s="11"/>
      <c r="D108" s="7" t="s">
        <v>22</v>
      </c>
      <c r="E108" s="48" t="s">
        <v>41</v>
      </c>
      <c r="F108" s="49">
        <v>200</v>
      </c>
      <c r="G108" s="49">
        <v>3.19</v>
      </c>
      <c r="H108" s="49">
        <v>2.65</v>
      </c>
      <c r="I108" s="49">
        <v>19.89</v>
      </c>
      <c r="J108" s="49">
        <v>116.16</v>
      </c>
      <c r="K108" s="50" t="s">
        <v>42</v>
      </c>
      <c r="L108" s="53">
        <v>0</v>
      </c>
    </row>
    <row r="109" spans="1:12" ht="15" x14ac:dyDescent="0.25">
      <c r="A109" s="21"/>
      <c r="B109" s="14"/>
      <c r="C109" s="11"/>
      <c r="D109" s="7" t="s">
        <v>23</v>
      </c>
      <c r="E109" s="48" t="s">
        <v>44</v>
      </c>
      <c r="F109" s="49">
        <v>30</v>
      </c>
      <c r="G109" s="49">
        <v>2.2799999999999998</v>
      </c>
      <c r="H109" s="49">
        <v>0.27</v>
      </c>
      <c r="I109" s="49">
        <v>14.01</v>
      </c>
      <c r="J109" s="49">
        <v>67.59</v>
      </c>
      <c r="K109" s="50" t="s">
        <v>43</v>
      </c>
      <c r="L109" s="53">
        <v>0</v>
      </c>
    </row>
    <row r="110" spans="1:12" ht="15" x14ac:dyDescent="0.25">
      <c r="A110" s="21"/>
      <c r="B110" s="14"/>
      <c r="C110" s="11"/>
      <c r="D110" s="7" t="s">
        <v>24</v>
      </c>
      <c r="E110" s="48" t="s">
        <v>45</v>
      </c>
      <c r="F110" s="49">
        <v>120</v>
      </c>
      <c r="G110" s="49">
        <v>0.96</v>
      </c>
      <c r="H110" s="49">
        <v>0.36</v>
      </c>
      <c r="I110" s="49">
        <v>9.7200000000000006</v>
      </c>
      <c r="J110" s="49">
        <v>45.96</v>
      </c>
      <c r="K110" s="50" t="s">
        <v>46</v>
      </c>
      <c r="L110" s="53">
        <v>0</v>
      </c>
    </row>
    <row r="111" spans="1:12" ht="15" x14ac:dyDescent="0.25">
      <c r="A111" s="21"/>
      <c r="B111" s="14"/>
      <c r="C111" s="11"/>
      <c r="D111" s="7" t="s">
        <v>32</v>
      </c>
      <c r="E111" s="48" t="s">
        <v>47</v>
      </c>
      <c r="F111" s="49">
        <v>20</v>
      </c>
      <c r="G111" s="49">
        <v>1.36</v>
      </c>
      <c r="H111" s="49">
        <v>0.26</v>
      </c>
      <c r="I111" s="49">
        <v>8.14</v>
      </c>
      <c r="J111" s="49">
        <v>40.340000000000003</v>
      </c>
      <c r="K111" s="50" t="s">
        <v>48</v>
      </c>
      <c r="L111" s="53">
        <v>0</v>
      </c>
    </row>
    <row r="112" spans="1:12" ht="15" x14ac:dyDescent="0.25">
      <c r="A112" s="21"/>
      <c r="B112" s="14"/>
      <c r="C112" s="11"/>
      <c r="D112" s="7" t="s">
        <v>49</v>
      </c>
      <c r="E112" s="48" t="s">
        <v>50</v>
      </c>
      <c r="F112" s="49">
        <v>10</v>
      </c>
      <c r="G112" s="51">
        <v>2.2999999999999998</v>
      </c>
      <c r="H112" s="51">
        <v>2.9</v>
      </c>
      <c r="I112" s="51">
        <v>0</v>
      </c>
      <c r="J112" s="51">
        <v>35.299999999999997</v>
      </c>
      <c r="K112" s="50" t="s">
        <v>51</v>
      </c>
      <c r="L112" s="53">
        <v>0</v>
      </c>
    </row>
    <row r="113" spans="1:12" ht="15" x14ac:dyDescent="0.25">
      <c r="A113" s="21"/>
      <c r="B113" s="14"/>
      <c r="C113" s="11"/>
      <c r="D113" s="6"/>
      <c r="E113" s="36"/>
      <c r="F113" s="37"/>
      <c r="G113" s="37"/>
      <c r="H113" s="37"/>
      <c r="I113" s="37"/>
      <c r="J113" s="37"/>
      <c r="K113" s="38"/>
      <c r="L113" s="65"/>
    </row>
    <row r="114" spans="1:12" ht="15" x14ac:dyDescent="0.25">
      <c r="A114" s="21"/>
      <c r="B114" s="14"/>
      <c r="C114" s="11"/>
      <c r="D114" s="6"/>
      <c r="E114" s="36"/>
      <c r="F114" s="37"/>
      <c r="G114" s="37"/>
      <c r="H114" s="37"/>
      <c r="I114" s="37"/>
      <c r="J114" s="37"/>
      <c r="K114" s="38"/>
      <c r="L114" s="65"/>
    </row>
    <row r="115" spans="1:12" ht="15" x14ac:dyDescent="0.25">
      <c r="A115" s="22"/>
      <c r="B115" s="15"/>
      <c r="C115" s="8"/>
      <c r="D115" s="16" t="s">
        <v>33</v>
      </c>
      <c r="E115" s="9"/>
      <c r="F115" s="17">
        <f>SUM(F107:F114)</f>
        <v>580</v>
      </c>
      <c r="G115" s="17">
        <f>SUM(G107:G114)</f>
        <v>13.2</v>
      </c>
      <c r="H115" s="17">
        <f>SUM(H107:H114)</f>
        <v>13.02</v>
      </c>
      <c r="I115" s="17">
        <f>SUM(I107:I114)</f>
        <v>82.75</v>
      </c>
      <c r="J115" s="17">
        <f>SUM(J107:J114)</f>
        <v>501.03000000000003</v>
      </c>
      <c r="K115" s="23"/>
      <c r="L115" s="63">
        <f>SUM(L107:L114)</f>
        <v>70</v>
      </c>
    </row>
    <row r="116" spans="1:12" ht="15" x14ac:dyDescent="0.25">
      <c r="A116" s="24">
        <f>A107</f>
        <v>2</v>
      </c>
      <c r="B116" s="13">
        <f>B107</f>
        <v>1</v>
      </c>
      <c r="C116" s="10" t="s">
        <v>25</v>
      </c>
      <c r="D116" s="7" t="s">
        <v>26</v>
      </c>
      <c r="E116" s="36"/>
      <c r="F116" s="37"/>
      <c r="G116" s="37"/>
      <c r="H116" s="37"/>
      <c r="I116" s="37"/>
      <c r="J116" s="37"/>
      <c r="K116" s="38"/>
      <c r="L116" s="65"/>
    </row>
    <row r="117" spans="1:12" ht="15" x14ac:dyDescent="0.25">
      <c r="A117" s="21"/>
      <c r="B117" s="14"/>
      <c r="C117" s="11"/>
      <c r="D117" s="7" t="s">
        <v>27</v>
      </c>
      <c r="E117" s="48" t="s">
        <v>98</v>
      </c>
      <c r="F117" s="49">
        <v>210</v>
      </c>
      <c r="G117" s="49">
        <v>1.82</v>
      </c>
      <c r="H117" s="49">
        <v>5.65</v>
      </c>
      <c r="I117" s="49">
        <v>7.82</v>
      </c>
      <c r="J117" s="49">
        <v>89.42</v>
      </c>
      <c r="K117" s="50" t="s">
        <v>99</v>
      </c>
      <c r="L117" s="53">
        <v>70</v>
      </c>
    </row>
    <row r="118" spans="1:12" ht="15" x14ac:dyDescent="0.25">
      <c r="A118" s="21"/>
      <c r="B118" s="14"/>
      <c r="C118" s="11"/>
      <c r="D118" s="7" t="s">
        <v>28</v>
      </c>
      <c r="E118" s="36"/>
      <c r="F118" s="37"/>
      <c r="G118" s="37"/>
      <c r="H118" s="37"/>
      <c r="I118" s="37"/>
      <c r="J118" s="37"/>
      <c r="K118" s="38"/>
      <c r="L118" s="65"/>
    </row>
    <row r="119" spans="1:12" ht="15" x14ac:dyDescent="0.25">
      <c r="A119" s="21"/>
      <c r="B119" s="14"/>
      <c r="C119" s="11"/>
      <c r="D119" s="7" t="s">
        <v>29</v>
      </c>
      <c r="E119" s="36"/>
      <c r="F119" s="37"/>
      <c r="G119" s="37"/>
      <c r="H119" s="37"/>
      <c r="I119" s="37"/>
      <c r="J119" s="37"/>
      <c r="K119" s="38"/>
      <c r="L119" s="65"/>
    </row>
    <row r="120" spans="1:12" ht="15" x14ac:dyDescent="0.25">
      <c r="A120" s="21"/>
      <c r="B120" s="14"/>
      <c r="C120" s="11"/>
      <c r="D120" s="7" t="s">
        <v>128</v>
      </c>
      <c r="E120" s="48" t="s">
        <v>54</v>
      </c>
      <c r="F120" s="49">
        <v>200</v>
      </c>
      <c r="G120" s="49">
        <v>0.83</v>
      </c>
      <c r="H120" s="51">
        <v>0</v>
      </c>
      <c r="I120" s="49">
        <v>20.78</v>
      </c>
      <c r="J120" s="49">
        <v>86.43</v>
      </c>
      <c r="K120" s="50" t="s">
        <v>55</v>
      </c>
      <c r="L120" s="53">
        <v>0</v>
      </c>
    </row>
    <row r="121" spans="1:12" ht="15" x14ac:dyDescent="0.25">
      <c r="A121" s="21"/>
      <c r="B121" s="14"/>
      <c r="C121" s="11"/>
      <c r="D121" s="7" t="s">
        <v>31</v>
      </c>
      <c r="E121" s="48" t="s">
        <v>44</v>
      </c>
      <c r="F121" s="49">
        <v>40</v>
      </c>
      <c r="G121" s="49">
        <v>3.04</v>
      </c>
      <c r="H121" s="49">
        <v>0.36</v>
      </c>
      <c r="I121" s="49">
        <v>18.68</v>
      </c>
      <c r="J121" s="49">
        <v>90.12</v>
      </c>
      <c r="K121" s="50" t="s">
        <v>43</v>
      </c>
      <c r="L121" s="53">
        <v>0</v>
      </c>
    </row>
    <row r="122" spans="1:12" ht="15" x14ac:dyDescent="0.25">
      <c r="A122" s="21"/>
      <c r="B122" s="14"/>
      <c r="C122" s="11"/>
      <c r="D122" s="7" t="s">
        <v>32</v>
      </c>
      <c r="E122" s="48" t="s">
        <v>47</v>
      </c>
      <c r="F122" s="49">
        <v>30</v>
      </c>
      <c r="G122" s="49">
        <v>2.04</v>
      </c>
      <c r="H122" s="49">
        <v>0.39</v>
      </c>
      <c r="I122" s="49">
        <v>12.21</v>
      </c>
      <c r="J122" s="49">
        <v>60.51</v>
      </c>
      <c r="K122" s="50" t="s">
        <v>48</v>
      </c>
      <c r="L122" s="53">
        <v>0</v>
      </c>
    </row>
    <row r="123" spans="1:12" ht="15" x14ac:dyDescent="0.25">
      <c r="A123" s="21"/>
      <c r="B123" s="14"/>
      <c r="C123" s="11"/>
      <c r="D123" s="7" t="s">
        <v>21</v>
      </c>
      <c r="E123" s="48" t="s">
        <v>101</v>
      </c>
      <c r="F123" s="49">
        <v>250</v>
      </c>
      <c r="G123" s="49">
        <v>15.62</v>
      </c>
      <c r="H123" s="51">
        <v>27.8</v>
      </c>
      <c r="I123" s="51">
        <v>31.59</v>
      </c>
      <c r="J123" s="51">
        <v>439.04</v>
      </c>
      <c r="K123" s="50" t="s">
        <v>100</v>
      </c>
      <c r="L123" s="53">
        <v>0</v>
      </c>
    </row>
    <row r="124" spans="1:12" ht="15" x14ac:dyDescent="0.25">
      <c r="A124" s="21"/>
      <c r="B124" s="14"/>
      <c r="C124" s="11"/>
      <c r="D124" s="6"/>
      <c r="E124" s="36"/>
      <c r="F124" s="37"/>
      <c r="G124" s="37"/>
      <c r="H124" s="37"/>
      <c r="I124" s="37"/>
      <c r="J124" s="37"/>
      <c r="K124" s="38"/>
      <c r="L124" s="65"/>
    </row>
    <row r="125" spans="1:12" ht="15" x14ac:dyDescent="0.25">
      <c r="A125" s="21"/>
      <c r="B125" s="14"/>
      <c r="C125" s="11"/>
      <c r="D125" s="6"/>
      <c r="E125" s="36"/>
      <c r="F125" s="37"/>
      <c r="G125" s="37"/>
      <c r="H125" s="37"/>
      <c r="I125" s="37"/>
      <c r="J125" s="37"/>
      <c r="K125" s="38"/>
      <c r="L125" s="65"/>
    </row>
    <row r="126" spans="1:12" ht="15" x14ac:dyDescent="0.25">
      <c r="A126" s="22"/>
      <c r="B126" s="15"/>
      <c r="C126" s="8"/>
      <c r="D126" s="16" t="s">
        <v>33</v>
      </c>
      <c r="E126" s="9"/>
      <c r="F126" s="17">
        <f>SUM(F116:F125)</f>
        <v>730</v>
      </c>
      <c r="G126" s="17">
        <f t="shared" ref="G126:J126" si="36">SUM(G116:G125)</f>
        <v>23.349999999999998</v>
      </c>
      <c r="H126" s="17">
        <f t="shared" si="36"/>
        <v>34.200000000000003</v>
      </c>
      <c r="I126" s="17">
        <f t="shared" si="36"/>
        <v>91.08</v>
      </c>
      <c r="J126" s="17">
        <f t="shared" si="36"/>
        <v>765.52</v>
      </c>
      <c r="K126" s="23"/>
      <c r="L126" s="63">
        <f t="shared" ref="L126" si="37">SUM(L116:L125)</f>
        <v>70</v>
      </c>
    </row>
    <row r="127" spans="1:12" ht="15.75" thickBot="1" x14ac:dyDescent="0.25">
      <c r="A127" s="27">
        <f>A107</f>
        <v>2</v>
      </c>
      <c r="B127" s="28">
        <f>B107</f>
        <v>1</v>
      </c>
      <c r="C127" s="74" t="s">
        <v>4</v>
      </c>
      <c r="D127" s="75"/>
      <c r="E127" s="29"/>
      <c r="F127" s="30">
        <f>F115+F126</f>
        <v>1310</v>
      </c>
      <c r="G127" s="30">
        <f t="shared" ref="G127" si="38">G115+G126</f>
        <v>36.549999999999997</v>
      </c>
      <c r="H127" s="30">
        <f t="shared" ref="H127" si="39">H115+H126</f>
        <v>47.22</v>
      </c>
      <c r="I127" s="30">
        <f t="shared" ref="I127" si="40">I115+I126</f>
        <v>173.82999999999998</v>
      </c>
      <c r="J127" s="30">
        <f t="shared" ref="J127:L127" si="41">J115+J126</f>
        <v>1266.55</v>
      </c>
      <c r="K127" s="54"/>
      <c r="L127" s="66">
        <f t="shared" si="41"/>
        <v>140</v>
      </c>
    </row>
    <row r="128" spans="1:12" ht="15" x14ac:dyDescent="0.25">
      <c r="A128" s="18">
        <v>2</v>
      </c>
      <c r="B128" s="19">
        <v>2</v>
      </c>
      <c r="C128" s="20" t="s">
        <v>20</v>
      </c>
      <c r="D128" s="5" t="s">
        <v>21</v>
      </c>
      <c r="E128" s="45" t="s">
        <v>102</v>
      </c>
      <c r="F128" s="46">
        <v>200</v>
      </c>
      <c r="G128" s="46">
        <v>8.85</v>
      </c>
      <c r="H128" s="46">
        <v>11.5</v>
      </c>
      <c r="I128" s="46">
        <v>38.369999999999997</v>
      </c>
      <c r="J128" s="46">
        <v>292.37</v>
      </c>
      <c r="K128" s="47" t="s">
        <v>103</v>
      </c>
      <c r="L128" s="62">
        <v>70</v>
      </c>
    </row>
    <row r="129" spans="1:12" ht="15" x14ac:dyDescent="0.25">
      <c r="A129" s="21"/>
      <c r="B129" s="14"/>
      <c r="C129" s="11"/>
      <c r="D129" s="7" t="s">
        <v>22</v>
      </c>
      <c r="E129" s="48" t="s">
        <v>71</v>
      </c>
      <c r="F129" s="49">
        <v>215</v>
      </c>
      <c r="G129" s="49">
        <v>0.21</v>
      </c>
      <c r="H129" s="49">
        <v>0.05</v>
      </c>
      <c r="I129" s="49">
        <v>10.16</v>
      </c>
      <c r="J129" s="49">
        <v>41.88</v>
      </c>
      <c r="K129" s="50" t="s">
        <v>72</v>
      </c>
      <c r="L129" s="53">
        <v>0</v>
      </c>
    </row>
    <row r="130" spans="1:12" ht="15" x14ac:dyDescent="0.25">
      <c r="A130" s="21"/>
      <c r="B130" s="14"/>
      <c r="C130" s="11"/>
      <c r="D130" s="7" t="s">
        <v>23</v>
      </c>
      <c r="E130" s="48" t="s">
        <v>44</v>
      </c>
      <c r="F130" s="49">
        <v>30</v>
      </c>
      <c r="G130" s="49">
        <v>2.2799999999999998</v>
      </c>
      <c r="H130" s="49">
        <v>0.27</v>
      </c>
      <c r="I130" s="49">
        <v>14.01</v>
      </c>
      <c r="J130" s="49">
        <v>67.59</v>
      </c>
      <c r="K130" s="50" t="s">
        <v>43</v>
      </c>
      <c r="L130" s="53">
        <v>0</v>
      </c>
    </row>
    <row r="131" spans="1:12" ht="15" x14ac:dyDescent="0.25">
      <c r="A131" s="21"/>
      <c r="B131" s="14"/>
      <c r="C131" s="11"/>
      <c r="D131" s="7" t="s">
        <v>24</v>
      </c>
      <c r="E131" s="48" t="s">
        <v>62</v>
      </c>
      <c r="F131" s="49">
        <v>150</v>
      </c>
      <c r="G131" s="51">
        <v>0.6</v>
      </c>
      <c r="H131" s="51">
        <v>0.6</v>
      </c>
      <c r="I131" s="51">
        <v>14.7</v>
      </c>
      <c r="J131" s="51">
        <v>66.599999999999994</v>
      </c>
      <c r="K131" s="50" t="s">
        <v>46</v>
      </c>
      <c r="L131" s="53">
        <v>0</v>
      </c>
    </row>
    <row r="132" spans="1:12" ht="15" x14ac:dyDescent="0.25">
      <c r="A132" s="21"/>
      <c r="B132" s="14"/>
      <c r="C132" s="11"/>
      <c r="D132" s="7" t="s">
        <v>32</v>
      </c>
      <c r="E132" s="48" t="s">
        <v>47</v>
      </c>
      <c r="F132" s="49">
        <v>20</v>
      </c>
      <c r="G132" s="49">
        <v>1.36</v>
      </c>
      <c r="H132" s="49">
        <v>0.26</v>
      </c>
      <c r="I132" s="49">
        <v>8.14</v>
      </c>
      <c r="J132" s="49">
        <v>40.340000000000003</v>
      </c>
      <c r="K132" s="50" t="s">
        <v>48</v>
      </c>
      <c r="L132" s="53">
        <v>0</v>
      </c>
    </row>
    <row r="133" spans="1:12" ht="15" x14ac:dyDescent="0.25">
      <c r="A133" s="21"/>
      <c r="B133" s="14"/>
      <c r="C133" s="11"/>
      <c r="D133" s="6"/>
      <c r="E133" s="36"/>
      <c r="F133" s="37"/>
      <c r="G133" s="37"/>
      <c r="H133" s="37"/>
      <c r="I133" s="37"/>
      <c r="J133" s="37"/>
      <c r="K133" s="38"/>
      <c r="L133" s="65"/>
    </row>
    <row r="134" spans="1:12" ht="15" x14ac:dyDescent="0.25">
      <c r="A134" s="21"/>
      <c r="B134" s="14"/>
      <c r="C134" s="11"/>
      <c r="D134" s="6"/>
      <c r="E134" s="36"/>
      <c r="F134" s="37"/>
      <c r="G134" s="37"/>
      <c r="H134" s="37"/>
      <c r="I134" s="37"/>
      <c r="J134" s="37"/>
      <c r="K134" s="38"/>
      <c r="L134" s="65"/>
    </row>
    <row r="135" spans="1:12" ht="15" x14ac:dyDescent="0.25">
      <c r="A135" s="22"/>
      <c r="B135" s="15"/>
      <c r="C135" s="8"/>
      <c r="D135" s="16" t="s">
        <v>33</v>
      </c>
      <c r="E135" s="9"/>
      <c r="F135" s="17">
        <f>SUM(F128:F134)</f>
        <v>615</v>
      </c>
      <c r="G135" s="17">
        <f>SUM(G128:G134)</f>
        <v>13.299999999999999</v>
      </c>
      <c r="H135" s="17">
        <f>SUM(H128:H134)</f>
        <v>12.68</v>
      </c>
      <c r="I135" s="17">
        <f>SUM(I128:I134)</f>
        <v>85.38</v>
      </c>
      <c r="J135" s="17">
        <f>SUM(J128:J134)</f>
        <v>508.78000000000009</v>
      </c>
      <c r="K135" s="23"/>
      <c r="L135" s="63">
        <f>SUM(L128:L134)</f>
        <v>70</v>
      </c>
    </row>
    <row r="136" spans="1:12" ht="15" x14ac:dyDescent="0.25">
      <c r="A136" s="24">
        <f>A128</f>
        <v>2</v>
      </c>
      <c r="B136" s="13">
        <f>B128</f>
        <v>2</v>
      </c>
      <c r="C136" s="10" t="s">
        <v>25</v>
      </c>
      <c r="D136" s="7" t="s">
        <v>26</v>
      </c>
      <c r="E136" s="36"/>
      <c r="F136" s="37"/>
      <c r="G136" s="37"/>
      <c r="H136" s="37"/>
      <c r="I136" s="37"/>
      <c r="J136" s="37"/>
      <c r="K136" s="38"/>
      <c r="L136" s="65"/>
    </row>
    <row r="137" spans="1:12" ht="15" x14ac:dyDescent="0.25">
      <c r="A137" s="21"/>
      <c r="B137" s="14"/>
      <c r="C137" s="11"/>
      <c r="D137" s="7" t="s">
        <v>27</v>
      </c>
      <c r="E137" s="48" t="s">
        <v>104</v>
      </c>
      <c r="F137" s="49">
        <v>210</v>
      </c>
      <c r="G137" s="49">
        <v>1.78</v>
      </c>
      <c r="H137" s="49">
        <v>5.76</v>
      </c>
      <c r="I137" s="49">
        <v>11.28</v>
      </c>
      <c r="J137" s="49">
        <v>104.1</v>
      </c>
      <c r="K137" s="50" t="s">
        <v>105</v>
      </c>
      <c r="L137" s="53">
        <v>70</v>
      </c>
    </row>
    <row r="138" spans="1:12" ht="15" x14ac:dyDescent="0.25">
      <c r="A138" s="21"/>
      <c r="B138" s="14"/>
      <c r="C138" s="11"/>
      <c r="D138" s="7" t="s">
        <v>28</v>
      </c>
      <c r="E138" s="36"/>
      <c r="F138" s="37"/>
      <c r="G138" s="37"/>
      <c r="H138" s="37"/>
      <c r="I138" s="37"/>
      <c r="J138" s="37"/>
      <c r="K138" s="38"/>
      <c r="L138" s="65"/>
    </row>
    <row r="139" spans="1:12" ht="15" x14ac:dyDescent="0.25">
      <c r="A139" s="21"/>
      <c r="B139" s="14"/>
      <c r="C139" s="11"/>
      <c r="D139" s="7" t="s">
        <v>29</v>
      </c>
      <c r="E139" s="36"/>
      <c r="F139" s="37"/>
      <c r="G139" s="37"/>
      <c r="H139" s="37"/>
      <c r="I139" s="37"/>
      <c r="J139" s="37"/>
      <c r="K139" s="38"/>
      <c r="L139" s="65"/>
    </row>
    <row r="140" spans="1:12" ht="15" x14ac:dyDescent="0.25">
      <c r="A140" s="21"/>
      <c r="B140" s="14"/>
      <c r="C140" s="11"/>
      <c r="D140" s="7" t="s">
        <v>128</v>
      </c>
      <c r="E140" s="48" t="s">
        <v>65</v>
      </c>
      <c r="F140" s="49">
        <v>200</v>
      </c>
      <c r="G140" s="49">
        <v>0.13</v>
      </c>
      <c r="H140" s="49">
        <v>0.06</v>
      </c>
      <c r="I140" s="49">
        <v>16.510000000000002</v>
      </c>
      <c r="J140" s="51">
        <v>67.099999999999994</v>
      </c>
      <c r="K140" s="50" t="s">
        <v>66</v>
      </c>
      <c r="L140" s="53">
        <v>0</v>
      </c>
    </row>
    <row r="141" spans="1:12" ht="15" x14ac:dyDescent="0.25">
      <c r="A141" s="21"/>
      <c r="B141" s="14"/>
      <c r="C141" s="11"/>
      <c r="D141" s="7" t="s">
        <v>31</v>
      </c>
      <c r="E141" s="48" t="s">
        <v>44</v>
      </c>
      <c r="F141" s="49">
        <v>40</v>
      </c>
      <c r="G141" s="49">
        <v>3.04</v>
      </c>
      <c r="H141" s="49">
        <v>0.36</v>
      </c>
      <c r="I141" s="49">
        <v>18.68</v>
      </c>
      <c r="J141" s="49">
        <v>90.12</v>
      </c>
      <c r="K141" s="50" t="s">
        <v>43</v>
      </c>
      <c r="L141" s="53">
        <v>0</v>
      </c>
    </row>
    <row r="142" spans="1:12" ht="15" x14ac:dyDescent="0.25">
      <c r="A142" s="21"/>
      <c r="B142" s="14"/>
      <c r="C142" s="11"/>
      <c r="D142" s="7" t="s">
        <v>32</v>
      </c>
      <c r="E142" s="48" t="s">
        <v>47</v>
      </c>
      <c r="F142" s="49">
        <v>30</v>
      </c>
      <c r="G142" s="49">
        <v>2.04</v>
      </c>
      <c r="H142" s="49">
        <v>0.39</v>
      </c>
      <c r="I142" s="49">
        <v>12.21</v>
      </c>
      <c r="J142" s="49">
        <v>60.51</v>
      </c>
      <c r="K142" s="50" t="s">
        <v>48</v>
      </c>
      <c r="L142" s="53">
        <v>0</v>
      </c>
    </row>
    <row r="143" spans="1:12" ht="38.25" x14ac:dyDescent="0.25">
      <c r="A143" s="21"/>
      <c r="B143" s="14"/>
      <c r="C143" s="11"/>
      <c r="D143" s="70" t="s">
        <v>21</v>
      </c>
      <c r="E143" s="71" t="s">
        <v>106</v>
      </c>
      <c r="F143" s="49">
        <v>240</v>
      </c>
      <c r="G143" s="49">
        <v>18.29</v>
      </c>
      <c r="H143" s="49">
        <v>18.79</v>
      </c>
      <c r="I143" s="49">
        <v>46.32</v>
      </c>
      <c r="J143" s="49">
        <v>427.55</v>
      </c>
      <c r="K143" s="50" t="s">
        <v>107</v>
      </c>
      <c r="L143" s="53">
        <v>0</v>
      </c>
    </row>
    <row r="144" spans="1:12" ht="15" x14ac:dyDescent="0.25">
      <c r="A144" s="21"/>
      <c r="B144" s="14"/>
      <c r="C144" s="11"/>
      <c r="D144" s="6"/>
      <c r="E144" s="36"/>
      <c r="F144" s="37"/>
      <c r="G144" s="37"/>
      <c r="H144" s="37"/>
      <c r="I144" s="37"/>
      <c r="J144" s="37"/>
      <c r="K144" s="38"/>
      <c r="L144" s="65"/>
    </row>
    <row r="145" spans="1:12" ht="15" x14ac:dyDescent="0.25">
      <c r="A145" s="21"/>
      <c r="B145" s="14"/>
      <c r="C145" s="11"/>
      <c r="D145" s="6"/>
      <c r="E145" s="36"/>
      <c r="F145" s="37"/>
      <c r="G145" s="37"/>
      <c r="H145" s="37"/>
      <c r="I145" s="37"/>
      <c r="J145" s="37"/>
      <c r="K145" s="38"/>
      <c r="L145" s="65"/>
    </row>
    <row r="146" spans="1:12" ht="15" x14ac:dyDescent="0.25">
      <c r="A146" s="22"/>
      <c r="B146" s="15"/>
      <c r="C146" s="8"/>
      <c r="D146" s="16" t="s">
        <v>33</v>
      </c>
      <c r="E146" s="9"/>
      <c r="F146" s="17">
        <f>SUM(F136:F145)</f>
        <v>720</v>
      </c>
      <c r="G146" s="17">
        <f t="shared" ref="G146:J146" si="42">SUM(G136:G145)</f>
        <v>25.28</v>
      </c>
      <c r="H146" s="17">
        <f t="shared" si="42"/>
        <v>25.36</v>
      </c>
      <c r="I146" s="17">
        <f t="shared" si="42"/>
        <v>105</v>
      </c>
      <c r="J146" s="17">
        <f t="shared" si="42"/>
        <v>749.38</v>
      </c>
      <c r="K146" s="23"/>
      <c r="L146" s="63">
        <f t="shared" ref="L146" si="43">SUM(L136:L145)</f>
        <v>70</v>
      </c>
    </row>
    <row r="147" spans="1:12" ht="15.75" thickBot="1" x14ac:dyDescent="0.25">
      <c r="A147" s="27">
        <f>A128</f>
        <v>2</v>
      </c>
      <c r="B147" s="28">
        <f>B128</f>
        <v>2</v>
      </c>
      <c r="C147" s="74" t="s">
        <v>4</v>
      </c>
      <c r="D147" s="75"/>
      <c r="E147" s="29"/>
      <c r="F147" s="30">
        <f>F135+F146</f>
        <v>1335</v>
      </c>
      <c r="G147" s="30">
        <f t="shared" ref="G147" si="44">G135+G146</f>
        <v>38.58</v>
      </c>
      <c r="H147" s="30">
        <f t="shared" ref="H147" si="45">H135+H146</f>
        <v>38.04</v>
      </c>
      <c r="I147" s="30">
        <f t="shared" ref="I147" si="46">I135+I146</f>
        <v>190.38</v>
      </c>
      <c r="J147" s="30">
        <f t="shared" ref="J147:L147" si="47">J135+J146</f>
        <v>1258.1600000000001</v>
      </c>
      <c r="K147" s="54"/>
      <c r="L147" s="66">
        <f t="shared" si="47"/>
        <v>140</v>
      </c>
    </row>
    <row r="148" spans="1:12" ht="25.5" x14ac:dyDescent="0.25">
      <c r="A148" s="18">
        <v>2</v>
      </c>
      <c r="B148" s="19">
        <v>3</v>
      </c>
      <c r="C148" s="20" t="s">
        <v>20</v>
      </c>
      <c r="D148" s="69" t="s">
        <v>21</v>
      </c>
      <c r="E148" s="72" t="s">
        <v>109</v>
      </c>
      <c r="F148" s="46">
        <v>250</v>
      </c>
      <c r="G148" s="46">
        <v>22.99</v>
      </c>
      <c r="H148" s="46">
        <v>10.76</v>
      </c>
      <c r="I148" s="46">
        <v>38.92</v>
      </c>
      <c r="J148" s="46">
        <v>344.48</v>
      </c>
      <c r="K148" s="47" t="s">
        <v>108</v>
      </c>
      <c r="L148" s="62">
        <v>70</v>
      </c>
    </row>
    <row r="149" spans="1:12" ht="15" x14ac:dyDescent="0.25">
      <c r="A149" s="21"/>
      <c r="B149" s="14"/>
      <c r="C149" s="11"/>
      <c r="D149" s="7" t="s">
        <v>22</v>
      </c>
      <c r="E149" s="48" t="s">
        <v>80</v>
      </c>
      <c r="F149" s="49">
        <v>210</v>
      </c>
      <c r="G149" s="49">
        <v>0.12</v>
      </c>
      <c r="H149" s="49">
        <v>0.03</v>
      </c>
      <c r="I149" s="49">
        <v>10</v>
      </c>
      <c r="J149" s="49">
        <v>40.770000000000003</v>
      </c>
      <c r="K149" s="50" t="s">
        <v>81</v>
      </c>
      <c r="L149" s="53">
        <v>0</v>
      </c>
    </row>
    <row r="150" spans="1:12" ht="15.75" customHeight="1" x14ac:dyDescent="0.25">
      <c r="A150" s="21"/>
      <c r="B150" s="14"/>
      <c r="C150" s="11"/>
      <c r="D150" s="7" t="s">
        <v>23</v>
      </c>
      <c r="E150" s="48" t="s">
        <v>44</v>
      </c>
      <c r="F150" s="49">
        <v>30</v>
      </c>
      <c r="G150" s="49">
        <v>2.2799999999999998</v>
      </c>
      <c r="H150" s="49">
        <v>0.27</v>
      </c>
      <c r="I150" s="49">
        <v>14.01</v>
      </c>
      <c r="J150" s="49">
        <v>67.59</v>
      </c>
      <c r="K150" s="50" t="s">
        <v>43</v>
      </c>
      <c r="L150" s="53">
        <v>0</v>
      </c>
    </row>
    <row r="151" spans="1:12" ht="15" x14ac:dyDescent="0.25">
      <c r="A151" s="21"/>
      <c r="B151" s="14"/>
      <c r="C151" s="11"/>
      <c r="D151" s="7" t="s">
        <v>24</v>
      </c>
      <c r="E151" s="36"/>
      <c r="F151" s="37"/>
      <c r="G151" s="37"/>
      <c r="H151" s="37"/>
      <c r="I151" s="37"/>
      <c r="J151" s="37"/>
      <c r="K151" s="38"/>
      <c r="L151" s="65"/>
    </row>
    <row r="152" spans="1:12" ht="15" x14ac:dyDescent="0.25">
      <c r="A152" s="21"/>
      <c r="B152" s="14"/>
      <c r="C152" s="11"/>
      <c r="D152" s="7" t="s">
        <v>32</v>
      </c>
      <c r="E152" s="48" t="s">
        <v>47</v>
      </c>
      <c r="F152" s="49">
        <v>20</v>
      </c>
      <c r="G152" s="49">
        <v>1.36</v>
      </c>
      <c r="H152" s="49">
        <v>0.26</v>
      </c>
      <c r="I152" s="49">
        <v>8.14</v>
      </c>
      <c r="J152" s="49">
        <v>40.340000000000003</v>
      </c>
      <c r="K152" s="50" t="s">
        <v>48</v>
      </c>
      <c r="L152" s="53">
        <v>0</v>
      </c>
    </row>
    <row r="153" spans="1:12" ht="15" x14ac:dyDescent="0.25">
      <c r="A153" s="21"/>
      <c r="B153" s="14"/>
      <c r="C153" s="11"/>
      <c r="D153" s="6"/>
      <c r="E153" s="36"/>
      <c r="F153" s="37"/>
      <c r="G153" s="37"/>
      <c r="H153" s="37"/>
      <c r="I153" s="37"/>
      <c r="J153" s="37"/>
      <c r="K153" s="38"/>
      <c r="L153" s="65"/>
    </row>
    <row r="154" spans="1:12" ht="15" x14ac:dyDescent="0.25">
      <c r="A154" s="21"/>
      <c r="B154" s="14"/>
      <c r="C154" s="11"/>
      <c r="D154" s="6"/>
      <c r="E154" s="36"/>
      <c r="F154" s="37"/>
      <c r="G154" s="37"/>
      <c r="H154" s="37"/>
      <c r="I154" s="37"/>
      <c r="J154" s="37"/>
      <c r="K154" s="38"/>
      <c r="L154" s="65"/>
    </row>
    <row r="155" spans="1:12" ht="15" x14ac:dyDescent="0.25">
      <c r="A155" s="22"/>
      <c r="B155" s="15"/>
      <c r="C155" s="8"/>
      <c r="D155" s="16" t="s">
        <v>33</v>
      </c>
      <c r="E155" s="9"/>
      <c r="F155" s="17">
        <f>SUM(F148:F154)</f>
        <v>510</v>
      </c>
      <c r="G155" s="17">
        <f>SUM(G148:G154)</f>
        <v>26.75</v>
      </c>
      <c r="H155" s="17">
        <f>SUM(H148:H154)</f>
        <v>11.319999999999999</v>
      </c>
      <c r="I155" s="17">
        <f>SUM(I148:I154)</f>
        <v>71.069999999999993</v>
      </c>
      <c r="J155" s="17">
        <f>SUM(J148:J154)</f>
        <v>493.18000000000006</v>
      </c>
      <c r="K155" s="23"/>
      <c r="L155" s="63">
        <f>SUM(L148:L154)</f>
        <v>70</v>
      </c>
    </row>
    <row r="156" spans="1:12" ht="15" x14ac:dyDescent="0.25">
      <c r="A156" s="24">
        <f>A148</f>
        <v>2</v>
      </c>
      <c r="B156" s="13">
        <f>B148</f>
        <v>3</v>
      </c>
      <c r="C156" s="10" t="s">
        <v>25</v>
      </c>
      <c r="D156" s="7" t="s">
        <v>26</v>
      </c>
      <c r="E156" s="36"/>
      <c r="F156" s="37"/>
      <c r="G156" s="37"/>
      <c r="H156" s="37"/>
      <c r="I156" s="37"/>
      <c r="J156" s="37"/>
      <c r="K156" s="38"/>
      <c r="L156" s="65"/>
    </row>
    <row r="157" spans="1:12" ht="15" x14ac:dyDescent="0.25">
      <c r="A157" s="21"/>
      <c r="B157" s="14"/>
      <c r="C157" s="11"/>
      <c r="D157" s="7" t="s">
        <v>27</v>
      </c>
      <c r="E157" s="48" t="s">
        <v>110</v>
      </c>
      <c r="F157" s="49">
        <v>210</v>
      </c>
      <c r="G157" s="49">
        <v>3.27</v>
      </c>
      <c r="H157" s="49">
        <v>4.95</v>
      </c>
      <c r="I157" s="49">
        <v>13.26</v>
      </c>
      <c r="J157" s="49">
        <v>110.68</v>
      </c>
      <c r="K157" s="50" t="s">
        <v>111</v>
      </c>
      <c r="L157" s="53">
        <v>70</v>
      </c>
    </row>
    <row r="158" spans="1:12" ht="15" x14ac:dyDescent="0.25">
      <c r="A158" s="21"/>
      <c r="B158" s="14"/>
      <c r="C158" s="11"/>
      <c r="D158" s="7" t="s">
        <v>28</v>
      </c>
      <c r="E158" s="36"/>
      <c r="F158" s="37"/>
      <c r="G158" s="37"/>
      <c r="H158" s="37"/>
      <c r="I158" s="37"/>
      <c r="J158" s="37"/>
      <c r="K158" s="38"/>
      <c r="L158" s="65"/>
    </row>
    <row r="159" spans="1:12" ht="15" x14ac:dyDescent="0.25">
      <c r="A159" s="21"/>
      <c r="B159" s="14"/>
      <c r="C159" s="11"/>
      <c r="D159" s="7" t="s">
        <v>29</v>
      </c>
      <c r="E159" s="36"/>
      <c r="F159" s="37"/>
      <c r="G159" s="37"/>
      <c r="H159" s="37"/>
      <c r="I159" s="37"/>
      <c r="J159" s="37"/>
      <c r="K159" s="38"/>
      <c r="L159" s="65"/>
    </row>
    <row r="160" spans="1:12" ht="15" x14ac:dyDescent="0.25">
      <c r="A160" s="21"/>
      <c r="B160" s="14"/>
      <c r="C160" s="11"/>
      <c r="D160" s="7" t="s">
        <v>128</v>
      </c>
      <c r="E160" s="48" t="s">
        <v>112</v>
      </c>
      <c r="F160" s="49">
        <v>200</v>
      </c>
      <c r="G160" s="49">
        <v>0.16</v>
      </c>
      <c r="H160" s="49">
        <v>0.09</v>
      </c>
      <c r="I160" s="49">
        <v>17.28</v>
      </c>
      <c r="J160" s="49">
        <v>70.569999999999993</v>
      </c>
      <c r="K160" s="50" t="s">
        <v>66</v>
      </c>
      <c r="L160" s="53">
        <v>0</v>
      </c>
    </row>
    <row r="161" spans="1:12" ht="15" x14ac:dyDescent="0.25">
      <c r="A161" s="21"/>
      <c r="B161" s="14"/>
      <c r="C161" s="11"/>
      <c r="D161" s="7" t="s">
        <v>31</v>
      </c>
      <c r="E161" s="48" t="s">
        <v>44</v>
      </c>
      <c r="F161" s="49">
        <v>40</v>
      </c>
      <c r="G161" s="49">
        <v>3.04</v>
      </c>
      <c r="H161" s="49">
        <v>0.36</v>
      </c>
      <c r="I161" s="49">
        <v>18.68</v>
      </c>
      <c r="J161" s="49">
        <v>90.12</v>
      </c>
      <c r="K161" s="50" t="s">
        <v>43</v>
      </c>
      <c r="L161" s="53">
        <v>0</v>
      </c>
    </row>
    <row r="162" spans="1:12" ht="15" x14ac:dyDescent="0.25">
      <c r="A162" s="21"/>
      <c r="B162" s="14"/>
      <c r="C162" s="11"/>
      <c r="D162" s="7" t="s">
        <v>32</v>
      </c>
      <c r="E162" s="48" t="s">
        <v>47</v>
      </c>
      <c r="F162" s="49">
        <v>30</v>
      </c>
      <c r="G162" s="49">
        <v>2.04</v>
      </c>
      <c r="H162" s="49">
        <v>0.39</v>
      </c>
      <c r="I162" s="49">
        <v>12.21</v>
      </c>
      <c r="J162" s="49">
        <v>60.51</v>
      </c>
      <c r="K162" s="50" t="s">
        <v>48</v>
      </c>
      <c r="L162" s="53">
        <v>0</v>
      </c>
    </row>
    <row r="163" spans="1:12" ht="38.25" x14ac:dyDescent="0.25">
      <c r="A163" s="21"/>
      <c r="B163" s="14"/>
      <c r="C163" s="11"/>
      <c r="D163" s="70" t="s">
        <v>21</v>
      </c>
      <c r="E163" s="71" t="s">
        <v>113</v>
      </c>
      <c r="F163" s="49">
        <v>240</v>
      </c>
      <c r="G163" s="51">
        <v>14.2</v>
      </c>
      <c r="H163" s="51">
        <v>20.5</v>
      </c>
      <c r="I163" s="51">
        <v>41.63</v>
      </c>
      <c r="J163" s="51">
        <v>407.82</v>
      </c>
      <c r="K163" s="50" t="s">
        <v>114</v>
      </c>
      <c r="L163" s="53">
        <v>0</v>
      </c>
    </row>
    <row r="164" spans="1:12" ht="15" x14ac:dyDescent="0.25">
      <c r="A164" s="21"/>
      <c r="B164" s="14"/>
      <c r="C164" s="11"/>
      <c r="D164" s="6"/>
      <c r="E164" s="36"/>
      <c r="F164" s="37"/>
      <c r="G164" s="37"/>
      <c r="H164" s="37"/>
      <c r="I164" s="37"/>
      <c r="J164" s="37"/>
      <c r="K164" s="38"/>
      <c r="L164" s="65"/>
    </row>
    <row r="165" spans="1:12" ht="15" x14ac:dyDescent="0.25">
      <c r="A165" s="21"/>
      <c r="B165" s="14"/>
      <c r="C165" s="11"/>
      <c r="D165" s="6"/>
      <c r="E165" s="36"/>
      <c r="F165" s="37"/>
      <c r="G165" s="37"/>
      <c r="H165" s="37"/>
      <c r="I165" s="37"/>
      <c r="J165" s="37"/>
      <c r="K165" s="38"/>
      <c r="L165" s="65"/>
    </row>
    <row r="166" spans="1:12" ht="15" x14ac:dyDescent="0.25">
      <c r="A166" s="22"/>
      <c r="B166" s="15"/>
      <c r="C166" s="8"/>
      <c r="D166" s="16" t="s">
        <v>33</v>
      </c>
      <c r="E166" s="9"/>
      <c r="F166" s="17">
        <f>SUM(F156:F165)</f>
        <v>720</v>
      </c>
      <c r="G166" s="17">
        <f t="shared" ref="G166:J166" si="48">SUM(G156:G165)</f>
        <v>22.71</v>
      </c>
      <c r="H166" s="17">
        <f t="shared" si="48"/>
        <v>26.29</v>
      </c>
      <c r="I166" s="17">
        <f t="shared" si="48"/>
        <v>103.06</v>
      </c>
      <c r="J166" s="55">
        <f t="shared" si="48"/>
        <v>739.7</v>
      </c>
      <c r="K166" s="23"/>
      <c r="L166" s="63">
        <f t="shared" ref="L166" si="49">SUM(L156:L165)</f>
        <v>70</v>
      </c>
    </row>
    <row r="167" spans="1:12" ht="15" x14ac:dyDescent="0.2">
      <c r="A167" s="27">
        <f>A148</f>
        <v>2</v>
      </c>
      <c r="B167" s="28">
        <f>B148</f>
        <v>3</v>
      </c>
      <c r="C167" s="74" t="s">
        <v>4</v>
      </c>
      <c r="D167" s="75"/>
      <c r="E167" s="29"/>
      <c r="F167" s="30">
        <f>F155+F166</f>
        <v>1230</v>
      </c>
      <c r="G167" s="30">
        <f t="shared" ref="G167" si="50">G155+G166</f>
        <v>49.46</v>
      </c>
      <c r="H167" s="30">
        <f t="shared" ref="H167" si="51">H155+H166</f>
        <v>37.61</v>
      </c>
      <c r="I167" s="30">
        <f t="shared" ref="I167" si="52">I155+I166</f>
        <v>174.13</v>
      </c>
      <c r="J167" s="30">
        <f t="shared" ref="J167:L167" si="53">J155+J166</f>
        <v>1232.8800000000001</v>
      </c>
      <c r="K167" s="54"/>
      <c r="L167" s="66">
        <f t="shared" si="53"/>
        <v>140</v>
      </c>
    </row>
    <row r="168" spans="1:12" ht="15" x14ac:dyDescent="0.25">
      <c r="A168" s="18">
        <v>2</v>
      </c>
      <c r="B168" s="19">
        <v>4</v>
      </c>
      <c r="C168" s="20" t="s">
        <v>20</v>
      </c>
      <c r="D168" s="5" t="s">
        <v>21</v>
      </c>
      <c r="E168" s="45" t="s">
        <v>115</v>
      </c>
      <c r="F168" s="46">
        <v>200</v>
      </c>
      <c r="G168" s="46">
        <v>7.71</v>
      </c>
      <c r="H168" s="46">
        <v>10.58</v>
      </c>
      <c r="I168" s="46">
        <v>34.85</v>
      </c>
      <c r="J168" s="46">
        <v>265.42</v>
      </c>
      <c r="K168" s="47" t="s">
        <v>116</v>
      </c>
      <c r="L168" s="62">
        <v>70</v>
      </c>
    </row>
    <row r="169" spans="1:12" ht="15" x14ac:dyDescent="0.25">
      <c r="A169" s="21"/>
      <c r="B169" s="14"/>
      <c r="C169" s="11"/>
      <c r="D169" s="7" t="s">
        <v>22</v>
      </c>
      <c r="E169" s="48" t="s">
        <v>60</v>
      </c>
      <c r="F169" s="49">
        <v>200</v>
      </c>
      <c r="G169" s="49">
        <v>2.29</v>
      </c>
      <c r="H169" s="49">
        <v>1.25</v>
      </c>
      <c r="I169" s="49">
        <v>15.78</v>
      </c>
      <c r="J169" s="49">
        <v>83.53</v>
      </c>
      <c r="K169" s="50" t="s">
        <v>61</v>
      </c>
      <c r="L169" s="53">
        <v>0</v>
      </c>
    </row>
    <row r="170" spans="1:12" ht="15" x14ac:dyDescent="0.25">
      <c r="A170" s="21"/>
      <c r="B170" s="14"/>
      <c r="C170" s="11"/>
      <c r="D170" s="7" t="s">
        <v>23</v>
      </c>
      <c r="E170" s="48" t="s">
        <v>44</v>
      </c>
      <c r="F170" s="49">
        <v>30</v>
      </c>
      <c r="G170" s="49">
        <v>2.2799999999999998</v>
      </c>
      <c r="H170" s="49">
        <v>0.27</v>
      </c>
      <c r="I170" s="49">
        <v>14.01</v>
      </c>
      <c r="J170" s="49">
        <v>67.59</v>
      </c>
      <c r="K170" s="50" t="s">
        <v>43</v>
      </c>
      <c r="L170" s="53">
        <v>0</v>
      </c>
    </row>
    <row r="171" spans="1:12" ht="15" x14ac:dyDescent="0.25">
      <c r="A171" s="21"/>
      <c r="B171" s="14"/>
      <c r="C171" s="11"/>
      <c r="D171" s="7" t="s">
        <v>24</v>
      </c>
      <c r="E171" s="48" t="s">
        <v>45</v>
      </c>
      <c r="F171" s="49">
        <v>120</v>
      </c>
      <c r="G171" s="49">
        <v>0.96</v>
      </c>
      <c r="H171" s="49">
        <v>0.36</v>
      </c>
      <c r="I171" s="49">
        <v>9.7200000000000006</v>
      </c>
      <c r="J171" s="49">
        <v>45.96</v>
      </c>
      <c r="K171" s="50" t="s">
        <v>46</v>
      </c>
      <c r="L171" s="53">
        <v>0</v>
      </c>
    </row>
    <row r="172" spans="1:12" ht="15" x14ac:dyDescent="0.25">
      <c r="A172" s="21"/>
      <c r="B172" s="14"/>
      <c r="C172" s="11"/>
      <c r="D172" s="7" t="s">
        <v>32</v>
      </c>
      <c r="E172" s="48" t="s">
        <v>47</v>
      </c>
      <c r="F172" s="49">
        <v>20</v>
      </c>
      <c r="G172" s="49">
        <v>1.36</v>
      </c>
      <c r="H172" s="49">
        <v>0.26</v>
      </c>
      <c r="I172" s="49">
        <v>8.14</v>
      </c>
      <c r="J172" s="49">
        <v>40.340000000000003</v>
      </c>
      <c r="K172" s="50" t="s">
        <v>48</v>
      </c>
      <c r="L172" s="53">
        <v>0</v>
      </c>
    </row>
    <row r="173" spans="1:12" ht="15" x14ac:dyDescent="0.25">
      <c r="A173" s="21"/>
      <c r="B173" s="14"/>
      <c r="C173" s="11"/>
      <c r="D173" s="6"/>
      <c r="E173" s="36"/>
      <c r="F173" s="37"/>
      <c r="G173" s="37"/>
      <c r="H173" s="37"/>
      <c r="I173" s="37"/>
      <c r="J173" s="37"/>
      <c r="K173" s="38"/>
      <c r="L173" s="65"/>
    </row>
    <row r="174" spans="1:12" ht="15" x14ac:dyDescent="0.25">
      <c r="A174" s="21"/>
      <c r="B174" s="14"/>
      <c r="C174" s="11"/>
      <c r="D174" s="6"/>
      <c r="E174" s="36"/>
      <c r="F174" s="37"/>
      <c r="G174" s="37"/>
      <c r="H174" s="37"/>
      <c r="I174" s="37"/>
      <c r="J174" s="37"/>
      <c r="K174" s="38"/>
      <c r="L174" s="65"/>
    </row>
    <row r="175" spans="1:12" ht="15" x14ac:dyDescent="0.25">
      <c r="A175" s="22"/>
      <c r="B175" s="15"/>
      <c r="C175" s="8"/>
      <c r="D175" s="16" t="s">
        <v>33</v>
      </c>
      <c r="E175" s="9"/>
      <c r="F175" s="17">
        <f>SUM(F168:F174)</f>
        <v>570</v>
      </c>
      <c r="G175" s="55">
        <f>SUM(G168:G174)</f>
        <v>14.599999999999998</v>
      </c>
      <c r="H175" s="55">
        <f>SUM(H168:H174)</f>
        <v>12.719999999999999</v>
      </c>
      <c r="I175" s="55">
        <f>SUM(I168:I174)</f>
        <v>82.5</v>
      </c>
      <c r="J175" s="17">
        <f>SUM(J168:J174)</f>
        <v>502.84000000000003</v>
      </c>
      <c r="K175" s="23"/>
      <c r="L175" s="63">
        <f>SUM(L168:L174)</f>
        <v>70</v>
      </c>
    </row>
    <row r="176" spans="1:12" ht="15" x14ac:dyDescent="0.25">
      <c r="A176" s="24">
        <f>A168</f>
        <v>2</v>
      </c>
      <c r="B176" s="13">
        <f>B168</f>
        <v>4</v>
      </c>
      <c r="C176" s="10" t="s">
        <v>25</v>
      </c>
      <c r="D176" s="7" t="s">
        <v>26</v>
      </c>
      <c r="E176" s="36"/>
      <c r="F176" s="37"/>
      <c r="G176" s="37"/>
      <c r="H176" s="37"/>
      <c r="I176" s="37"/>
      <c r="J176" s="37"/>
      <c r="K176" s="38"/>
      <c r="L176" s="65"/>
    </row>
    <row r="177" spans="1:12" ht="15" x14ac:dyDescent="0.25">
      <c r="A177" s="21"/>
      <c r="B177" s="14"/>
      <c r="C177" s="11"/>
      <c r="D177" s="7" t="s">
        <v>27</v>
      </c>
      <c r="E177" s="56" t="s">
        <v>117</v>
      </c>
      <c r="F177" s="57">
        <v>200</v>
      </c>
      <c r="G177" s="57">
        <v>4.3600000000000003</v>
      </c>
      <c r="H177" s="57">
        <v>4.49</v>
      </c>
      <c r="I177" s="57">
        <v>15.84</v>
      </c>
      <c r="J177" s="57">
        <v>121.24</v>
      </c>
      <c r="K177" s="58" t="s">
        <v>118</v>
      </c>
      <c r="L177" s="67">
        <v>70</v>
      </c>
    </row>
    <row r="178" spans="1:12" ht="15" x14ac:dyDescent="0.25">
      <c r="A178" s="21"/>
      <c r="B178" s="14"/>
      <c r="C178" s="11"/>
      <c r="D178" s="7" t="s">
        <v>28</v>
      </c>
      <c r="E178" s="36"/>
      <c r="F178" s="37"/>
      <c r="G178" s="37"/>
      <c r="H178" s="37"/>
      <c r="I178" s="37"/>
      <c r="J178" s="37"/>
      <c r="K178" s="38"/>
      <c r="L178" s="65"/>
    </row>
    <row r="179" spans="1:12" ht="15" x14ac:dyDescent="0.25">
      <c r="A179" s="21"/>
      <c r="B179" s="14"/>
      <c r="C179" s="11"/>
      <c r="D179" s="7" t="s">
        <v>29</v>
      </c>
      <c r="E179" s="36"/>
      <c r="F179" s="37"/>
      <c r="G179" s="37"/>
      <c r="H179" s="37"/>
      <c r="I179" s="37"/>
      <c r="J179" s="37"/>
      <c r="K179" s="38"/>
      <c r="L179" s="65"/>
    </row>
    <row r="180" spans="1:12" ht="15" x14ac:dyDescent="0.25">
      <c r="A180" s="21"/>
      <c r="B180" s="14"/>
      <c r="C180" s="11"/>
      <c r="D180" s="7" t="s">
        <v>30</v>
      </c>
      <c r="E180" s="48" t="s">
        <v>84</v>
      </c>
      <c r="F180" s="49">
        <v>200</v>
      </c>
      <c r="G180" s="49">
        <v>0.68</v>
      </c>
      <c r="H180" s="51">
        <v>0</v>
      </c>
      <c r="I180" s="49">
        <v>19.27</v>
      </c>
      <c r="J180" s="49">
        <v>79.8</v>
      </c>
      <c r="K180" s="50" t="s">
        <v>85</v>
      </c>
      <c r="L180" s="53">
        <v>0</v>
      </c>
    </row>
    <row r="181" spans="1:12" ht="15" x14ac:dyDescent="0.25">
      <c r="A181" s="21"/>
      <c r="B181" s="14"/>
      <c r="C181" s="11"/>
      <c r="D181" s="7" t="s">
        <v>31</v>
      </c>
      <c r="E181" s="48" t="s">
        <v>44</v>
      </c>
      <c r="F181" s="49">
        <v>40</v>
      </c>
      <c r="G181" s="49">
        <v>3.04</v>
      </c>
      <c r="H181" s="49">
        <v>0.36</v>
      </c>
      <c r="I181" s="49">
        <v>18.68</v>
      </c>
      <c r="J181" s="49">
        <v>90.12</v>
      </c>
      <c r="K181" s="50" t="s">
        <v>43</v>
      </c>
      <c r="L181" s="53">
        <v>0</v>
      </c>
    </row>
    <row r="182" spans="1:12" ht="15" x14ac:dyDescent="0.25">
      <c r="A182" s="21"/>
      <c r="B182" s="14"/>
      <c r="C182" s="11"/>
      <c r="D182" s="7" t="s">
        <v>32</v>
      </c>
      <c r="E182" s="48" t="s">
        <v>47</v>
      </c>
      <c r="F182" s="49">
        <v>30</v>
      </c>
      <c r="G182" s="49">
        <v>2.04</v>
      </c>
      <c r="H182" s="49">
        <v>0.39</v>
      </c>
      <c r="I182" s="49">
        <v>12.21</v>
      </c>
      <c r="J182" s="49">
        <v>60.51</v>
      </c>
      <c r="K182" s="50" t="s">
        <v>48</v>
      </c>
      <c r="L182" s="53">
        <v>0</v>
      </c>
    </row>
    <row r="183" spans="1:12" ht="38.25" x14ac:dyDescent="0.25">
      <c r="A183" s="21"/>
      <c r="B183" s="14"/>
      <c r="C183" s="11"/>
      <c r="D183" s="70" t="s">
        <v>21</v>
      </c>
      <c r="E183" s="71" t="s">
        <v>119</v>
      </c>
      <c r="F183" s="49">
        <v>250</v>
      </c>
      <c r="G183" s="49">
        <v>13.71</v>
      </c>
      <c r="H183" s="49">
        <v>20.57</v>
      </c>
      <c r="I183" s="49">
        <v>27.11</v>
      </c>
      <c r="J183" s="49">
        <v>348.41</v>
      </c>
      <c r="K183" s="50" t="s">
        <v>120</v>
      </c>
      <c r="L183" s="53">
        <v>0</v>
      </c>
    </row>
    <row r="184" spans="1:12" ht="15" x14ac:dyDescent="0.25">
      <c r="A184" s="21"/>
      <c r="B184" s="14"/>
      <c r="C184" s="11"/>
      <c r="D184" s="6"/>
      <c r="E184" s="36"/>
      <c r="F184" s="37"/>
      <c r="G184" s="37"/>
      <c r="H184" s="37"/>
      <c r="I184" s="37"/>
      <c r="J184" s="37"/>
      <c r="K184" s="38"/>
      <c r="L184" s="65"/>
    </row>
    <row r="185" spans="1:12" ht="15" x14ac:dyDescent="0.25">
      <c r="A185" s="21"/>
      <c r="B185" s="14"/>
      <c r="C185" s="11"/>
      <c r="D185" s="6"/>
      <c r="E185" s="36"/>
      <c r="F185" s="37"/>
      <c r="G185" s="37"/>
      <c r="H185" s="37"/>
      <c r="I185" s="37"/>
      <c r="J185" s="37"/>
      <c r="K185" s="38"/>
      <c r="L185" s="65"/>
    </row>
    <row r="186" spans="1:12" ht="15" x14ac:dyDescent="0.25">
      <c r="A186" s="22"/>
      <c r="B186" s="15"/>
      <c r="C186" s="8"/>
      <c r="D186" s="16" t="s">
        <v>33</v>
      </c>
      <c r="E186" s="9"/>
      <c r="F186" s="17">
        <f>SUM(F176:F185)</f>
        <v>720</v>
      </c>
      <c r="G186" s="17">
        <f t="shared" ref="G186:J186" si="54">SUM(G176:G185)</f>
        <v>23.830000000000002</v>
      </c>
      <c r="H186" s="17">
        <f t="shared" si="54"/>
        <v>25.810000000000002</v>
      </c>
      <c r="I186" s="17">
        <f t="shared" si="54"/>
        <v>93.11</v>
      </c>
      <c r="J186" s="17">
        <f t="shared" si="54"/>
        <v>700.07999999999993</v>
      </c>
      <c r="K186" s="23"/>
      <c r="L186" s="63">
        <f t="shared" ref="L186" si="55">SUM(L176:L185)</f>
        <v>70</v>
      </c>
    </row>
    <row r="187" spans="1:12" ht="15.75" thickBot="1" x14ac:dyDescent="0.25">
      <c r="A187" s="27">
        <f>A168</f>
        <v>2</v>
      </c>
      <c r="B187" s="28">
        <f>B168</f>
        <v>4</v>
      </c>
      <c r="C187" s="74" t="s">
        <v>4</v>
      </c>
      <c r="D187" s="75"/>
      <c r="E187" s="29"/>
      <c r="F187" s="30">
        <f>F175+F186</f>
        <v>1290</v>
      </c>
      <c r="G187" s="30">
        <f t="shared" ref="G187" si="56">G175+G186</f>
        <v>38.43</v>
      </c>
      <c r="H187" s="30">
        <f t="shared" ref="H187" si="57">H175+H186</f>
        <v>38.53</v>
      </c>
      <c r="I187" s="30">
        <f t="shared" ref="I187" si="58">I175+I186</f>
        <v>175.61</v>
      </c>
      <c r="J187" s="30">
        <f t="shared" ref="J187:L187" si="59">J175+J186</f>
        <v>1202.92</v>
      </c>
      <c r="K187" s="54"/>
      <c r="L187" s="66">
        <f t="shared" si="59"/>
        <v>140</v>
      </c>
    </row>
    <row r="188" spans="1:12" ht="25.5" x14ac:dyDescent="0.25">
      <c r="A188" s="18">
        <v>2</v>
      </c>
      <c r="B188" s="19">
        <v>5</v>
      </c>
      <c r="C188" s="20" t="s">
        <v>20</v>
      </c>
      <c r="D188" s="69" t="s">
        <v>21</v>
      </c>
      <c r="E188" s="73" t="s">
        <v>121</v>
      </c>
      <c r="F188" s="60">
        <v>250</v>
      </c>
      <c r="G188" s="60">
        <v>25.9</v>
      </c>
      <c r="H188" s="60">
        <v>12.15</v>
      </c>
      <c r="I188" s="60">
        <v>45.32</v>
      </c>
      <c r="J188" s="60">
        <v>394.23</v>
      </c>
      <c r="K188" s="61" t="s">
        <v>57</v>
      </c>
      <c r="L188" s="64">
        <v>70</v>
      </c>
    </row>
    <row r="189" spans="1:12" ht="15" x14ac:dyDescent="0.25">
      <c r="A189" s="21"/>
      <c r="B189" s="14"/>
      <c r="C189" s="11"/>
      <c r="D189" s="7" t="s">
        <v>22</v>
      </c>
      <c r="E189" s="48" t="s">
        <v>71</v>
      </c>
      <c r="F189" s="49">
        <v>215</v>
      </c>
      <c r="G189" s="49">
        <v>0.21</v>
      </c>
      <c r="H189" s="49">
        <v>0.05</v>
      </c>
      <c r="I189" s="49">
        <v>10.16</v>
      </c>
      <c r="J189" s="49">
        <v>41.88</v>
      </c>
      <c r="K189" s="50" t="s">
        <v>72</v>
      </c>
      <c r="L189" s="53">
        <v>0</v>
      </c>
    </row>
    <row r="190" spans="1:12" ht="15" x14ac:dyDescent="0.25">
      <c r="A190" s="21"/>
      <c r="B190" s="14"/>
      <c r="C190" s="11"/>
      <c r="D190" s="7" t="s">
        <v>23</v>
      </c>
      <c r="E190" s="48" t="s">
        <v>44</v>
      </c>
      <c r="F190" s="49">
        <v>30</v>
      </c>
      <c r="G190" s="49">
        <v>2.2799999999999998</v>
      </c>
      <c r="H190" s="49">
        <v>0.27</v>
      </c>
      <c r="I190" s="49">
        <v>14.01</v>
      </c>
      <c r="J190" s="49">
        <v>67.59</v>
      </c>
      <c r="K190" s="50" t="s">
        <v>43</v>
      </c>
      <c r="L190" s="53">
        <v>0</v>
      </c>
    </row>
    <row r="191" spans="1:12" ht="15" x14ac:dyDescent="0.25">
      <c r="A191" s="21"/>
      <c r="B191" s="14"/>
      <c r="C191" s="11"/>
      <c r="D191" s="7" t="s">
        <v>24</v>
      </c>
      <c r="E191" s="36"/>
      <c r="F191" s="37"/>
      <c r="G191" s="37"/>
      <c r="H191" s="37"/>
      <c r="I191" s="37"/>
      <c r="J191" s="37"/>
      <c r="K191" s="38"/>
      <c r="L191" s="65"/>
    </row>
    <row r="192" spans="1:12" ht="15" x14ac:dyDescent="0.25">
      <c r="A192" s="21"/>
      <c r="B192" s="14"/>
      <c r="C192" s="11"/>
      <c r="D192" s="7" t="s">
        <v>32</v>
      </c>
      <c r="E192" s="48" t="s">
        <v>47</v>
      </c>
      <c r="F192" s="49">
        <v>20</v>
      </c>
      <c r="G192" s="49">
        <v>1.36</v>
      </c>
      <c r="H192" s="49">
        <v>0.26</v>
      </c>
      <c r="I192" s="49">
        <v>8.14</v>
      </c>
      <c r="J192" s="49">
        <v>40.340000000000003</v>
      </c>
      <c r="K192" s="50" t="s">
        <v>48</v>
      </c>
      <c r="L192" s="53">
        <v>0</v>
      </c>
    </row>
    <row r="193" spans="1:12" ht="15" x14ac:dyDescent="0.25">
      <c r="A193" s="21"/>
      <c r="B193" s="14"/>
      <c r="C193" s="11"/>
      <c r="D193" s="6"/>
      <c r="E193" s="36"/>
      <c r="F193" s="37"/>
      <c r="G193" s="37"/>
      <c r="H193" s="37"/>
      <c r="I193" s="37"/>
      <c r="J193" s="37"/>
      <c r="K193" s="38"/>
      <c r="L193" s="65"/>
    </row>
    <row r="194" spans="1:12" ht="15" x14ac:dyDescent="0.25">
      <c r="A194" s="21"/>
      <c r="B194" s="14"/>
      <c r="C194" s="11"/>
      <c r="D194" s="6"/>
      <c r="E194" s="36"/>
      <c r="F194" s="37"/>
      <c r="G194" s="37"/>
      <c r="H194" s="37"/>
      <c r="I194" s="37"/>
      <c r="J194" s="37"/>
      <c r="K194" s="38"/>
      <c r="L194" s="65"/>
    </row>
    <row r="195" spans="1:12" ht="15.75" customHeight="1" x14ac:dyDescent="0.25">
      <c r="A195" s="22"/>
      <c r="B195" s="15"/>
      <c r="C195" s="8"/>
      <c r="D195" s="16" t="s">
        <v>33</v>
      </c>
      <c r="E195" s="9"/>
      <c r="F195" s="17">
        <f>SUM(F188:F194)</f>
        <v>515</v>
      </c>
      <c r="G195" s="17">
        <f>SUM(G188:G194)</f>
        <v>29.75</v>
      </c>
      <c r="H195" s="17">
        <f>SUM(H188:H194)</f>
        <v>12.73</v>
      </c>
      <c r="I195" s="17">
        <f>SUM(I188:I194)</f>
        <v>77.63000000000001</v>
      </c>
      <c r="J195" s="17">
        <f>SUM(J188:J194)</f>
        <v>544.04000000000008</v>
      </c>
      <c r="K195" s="23"/>
      <c r="L195" s="63">
        <f>SUM(L188:L194)</f>
        <v>70</v>
      </c>
    </row>
    <row r="196" spans="1:12" ht="15" x14ac:dyDescent="0.25">
      <c r="A196" s="24">
        <f>A188</f>
        <v>2</v>
      </c>
      <c r="B196" s="13">
        <f>B188</f>
        <v>5</v>
      </c>
      <c r="C196" s="10" t="s">
        <v>25</v>
      </c>
      <c r="D196" s="7" t="s">
        <v>26</v>
      </c>
      <c r="E196" s="36"/>
      <c r="F196" s="37"/>
      <c r="G196" s="37"/>
      <c r="H196" s="37"/>
      <c r="I196" s="37"/>
      <c r="J196" s="37"/>
      <c r="K196" s="38"/>
      <c r="L196" s="65"/>
    </row>
    <row r="197" spans="1:12" ht="15" x14ac:dyDescent="0.25">
      <c r="A197" s="21"/>
      <c r="B197" s="14"/>
      <c r="C197" s="11"/>
      <c r="D197" s="7" t="s">
        <v>27</v>
      </c>
      <c r="E197" s="56" t="s">
        <v>122</v>
      </c>
      <c r="F197" s="57">
        <v>200</v>
      </c>
      <c r="G197" s="57">
        <v>1.73</v>
      </c>
      <c r="H197" s="57">
        <v>2.69</v>
      </c>
      <c r="I197" s="57">
        <v>14.01</v>
      </c>
      <c r="J197" s="57">
        <v>87.17</v>
      </c>
      <c r="K197" s="58" t="s">
        <v>123</v>
      </c>
      <c r="L197" s="67">
        <v>70</v>
      </c>
    </row>
    <row r="198" spans="1:12" ht="15" x14ac:dyDescent="0.25">
      <c r="A198" s="21"/>
      <c r="B198" s="14"/>
      <c r="C198" s="11"/>
      <c r="D198" s="7" t="s">
        <v>28</v>
      </c>
      <c r="E198" s="36"/>
      <c r="F198" s="37"/>
      <c r="G198" s="37"/>
      <c r="H198" s="37"/>
      <c r="I198" s="37"/>
      <c r="J198" s="37"/>
      <c r="K198" s="38"/>
      <c r="L198" s="65"/>
    </row>
    <row r="199" spans="1:12" ht="15" x14ac:dyDescent="0.25">
      <c r="A199" s="21"/>
      <c r="B199" s="14"/>
      <c r="C199" s="11"/>
      <c r="D199" s="7" t="s">
        <v>29</v>
      </c>
      <c r="E199" s="36"/>
      <c r="F199" s="37"/>
      <c r="G199" s="37"/>
      <c r="H199" s="37"/>
      <c r="I199" s="37"/>
      <c r="J199" s="37"/>
      <c r="K199" s="38"/>
      <c r="L199" s="65"/>
    </row>
    <row r="200" spans="1:12" ht="15" x14ac:dyDescent="0.25">
      <c r="A200" s="21"/>
      <c r="B200" s="14"/>
      <c r="C200" s="11"/>
      <c r="D200" s="7" t="s">
        <v>128</v>
      </c>
      <c r="E200" s="48" t="s">
        <v>92</v>
      </c>
      <c r="F200" s="49">
        <v>200</v>
      </c>
      <c r="G200" s="51">
        <v>0.3</v>
      </c>
      <c r="H200" s="51">
        <v>0</v>
      </c>
      <c r="I200" s="51">
        <v>14.5</v>
      </c>
      <c r="J200" s="51">
        <v>59.2</v>
      </c>
      <c r="K200" s="50" t="s">
        <v>93</v>
      </c>
      <c r="L200" s="53">
        <v>0</v>
      </c>
    </row>
    <row r="201" spans="1:12" ht="15" x14ac:dyDescent="0.25">
      <c r="A201" s="21"/>
      <c r="B201" s="14"/>
      <c r="C201" s="11"/>
      <c r="D201" s="7" t="s">
        <v>31</v>
      </c>
      <c r="E201" s="48" t="s">
        <v>44</v>
      </c>
      <c r="F201" s="49">
        <v>40</v>
      </c>
      <c r="G201" s="49">
        <v>3.04</v>
      </c>
      <c r="H201" s="49">
        <v>0.36</v>
      </c>
      <c r="I201" s="49">
        <v>18.68</v>
      </c>
      <c r="J201" s="49">
        <v>90.12</v>
      </c>
      <c r="K201" s="50" t="s">
        <v>43</v>
      </c>
      <c r="L201" s="53">
        <v>0</v>
      </c>
    </row>
    <row r="202" spans="1:12" ht="15" x14ac:dyDescent="0.25">
      <c r="A202" s="21"/>
      <c r="B202" s="14"/>
      <c r="C202" s="11"/>
      <c r="D202" s="7" t="s">
        <v>32</v>
      </c>
      <c r="E202" s="48" t="s">
        <v>47</v>
      </c>
      <c r="F202" s="49">
        <v>30</v>
      </c>
      <c r="G202" s="49">
        <v>2.04</v>
      </c>
      <c r="H202" s="49">
        <v>0.39</v>
      </c>
      <c r="I202" s="49">
        <v>12.21</v>
      </c>
      <c r="J202" s="49">
        <v>60.51</v>
      </c>
      <c r="K202" s="50" t="s">
        <v>48</v>
      </c>
      <c r="L202" s="53">
        <v>0</v>
      </c>
    </row>
    <row r="203" spans="1:12" ht="25.5" x14ac:dyDescent="0.25">
      <c r="A203" s="21"/>
      <c r="B203" s="14"/>
      <c r="C203" s="11"/>
      <c r="D203" s="70" t="s">
        <v>21</v>
      </c>
      <c r="E203" s="71" t="s">
        <v>124</v>
      </c>
      <c r="F203" s="49">
        <v>250</v>
      </c>
      <c r="G203" s="49">
        <v>16.079999999999998</v>
      </c>
      <c r="H203" s="49">
        <v>29.04</v>
      </c>
      <c r="I203" s="49">
        <v>32.15</v>
      </c>
      <c r="J203" s="49">
        <v>454.28</v>
      </c>
      <c r="K203" s="50" t="s">
        <v>125</v>
      </c>
      <c r="L203" s="53">
        <v>0</v>
      </c>
    </row>
    <row r="204" spans="1:12" ht="15" x14ac:dyDescent="0.25">
      <c r="A204" s="21"/>
      <c r="B204" s="14"/>
      <c r="C204" s="11"/>
      <c r="D204" s="6"/>
      <c r="E204" s="36"/>
      <c r="F204" s="37"/>
      <c r="G204" s="37"/>
      <c r="H204" s="37"/>
      <c r="I204" s="37"/>
      <c r="J204" s="37"/>
      <c r="K204" s="38"/>
      <c r="L204" s="65"/>
    </row>
    <row r="205" spans="1:12" ht="15" x14ac:dyDescent="0.25">
      <c r="A205" s="21"/>
      <c r="B205" s="14"/>
      <c r="C205" s="11"/>
      <c r="D205" s="6"/>
      <c r="E205" s="36"/>
      <c r="F205" s="37"/>
      <c r="G205" s="37"/>
      <c r="H205" s="37"/>
      <c r="I205" s="37"/>
      <c r="J205" s="37"/>
      <c r="K205" s="38"/>
      <c r="L205" s="65"/>
    </row>
    <row r="206" spans="1:12" ht="15" x14ac:dyDescent="0.25">
      <c r="A206" s="22"/>
      <c r="B206" s="15"/>
      <c r="C206" s="8"/>
      <c r="D206" s="16" t="s">
        <v>33</v>
      </c>
      <c r="E206" s="9"/>
      <c r="F206" s="17">
        <f>SUM(F196:F205)</f>
        <v>720</v>
      </c>
      <c r="G206" s="17">
        <f t="shared" ref="G206:J206" si="60">SUM(G196:G205)</f>
        <v>23.189999999999998</v>
      </c>
      <c r="H206" s="17">
        <f t="shared" si="60"/>
        <v>32.479999999999997</v>
      </c>
      <c r="I206" s="17">
        <f t="shared" si="60"/>
        <v>91.55</v>
      </c>
      <c r="J206" s="17">
        <f t="shared" si="60"/>
        <v>751.28</v>
      </c>
      <c r="K206" s="23"/>
      <c r="L206" s="63">
        <f t="shared" ref="L206" si="61">SUM(L196:L205)</f>
        <v>70</v>
      </c>
    </row>
    <row r="207" spans="1:12" ht="15" x14ac:dyDescent="0.2">
      <c r="A207" s="27">
        <f>A188</f>
        <v>2</v>
      </c>
      <c r="B207" s="28">
        <f>B188</f>
        <v>5</v>
      </c>
      <c r="C207" s="74" t="s">
        <v>4</v>
      </c>
      <c r="D207" s="75"/>
      <c r="E207" s="29"/>
      <c r="F207" s="30">
        <f>F195+F206</f>
        <v>1235</v>
      </c>
      <c r="G207" s="30">
        <f t="shared" ref="G207" si="62">G195+G206</f>
        <v>52.94</v>
      </c>
      <c r="H207" s="30">
        <f t="shared" ref="H207" si="63">H195+H206</f>
        <v>45.209999999999994</v>
      </c>
      <c r="I207" s="30">
        <f t="shared" ref="I207" si="64">I195+I206</f>
        <v>169.18</v>
      </c>
      <c r="J207" s="30">
        <f t="shared" ref="J207:L207" si="65">J195+J206</f>
        <v>1295.3200000000002</v>
      </c>
      <c r="K207" s="54"/>
      <c r="L207" s="66">
        <f t="shared" si="65"/>
        <v>140</v>
      </c>
    </row>
    <row r="208" spans="1:12" x14ac:dyDescent="0.2">
      <c r="A208" s="25"/>
      <c r="B208" s="26"/>
      <c r="C208" s="76" t="s">
        <v>5</v>
      </c>
      <c r="D208" s="76"/>
      <c r="E208" s="76"/>
      <c r="F208" s="31">
        <f>(F26+F46+F66+F86+F106+F127+F147+F167+F187+F207)/(IF(F26=0,0,1)+IF(F46=0,0,1)+IF(F66=0,0,1)+IF(F86=0,0,1)+IF(F106=0,0,1)+IF(F127=0,0,1)+IF(F147=0,0,1)+IF(F167=0,0,1)+IF(F187=0,0,1)+IF(F207=0,0,1))</f>
        <v>1277.5</v>
      </c>
      <c r="G208" s="31">
        <f>(G26+G46+G66+G86+G106+G127+G147+G167+G187+G207)/(IF(G26=0,0,1)+IF(G46=0,0,1)+IF(G66=0,0,1)+IF(G86=0,0,1)+IF(G106=0,0,1)+IF(G127=0,0,1)+IF(G147=0,0,1)+IF(G167=0,0,1)+IF(G187=0,0,1)+IF(G207=0,0,1))</f>
        <v>43.402999999999999</v>
      </c>
      <c r="H208" s="31">
        <f>(H26+H46+H66+H86+H106+H127+H147+H167+H187+H207)/(IF(H26=0,0,1)+IF(H46=0,0,1)+IF(H66=0,0,1)+IF(H86=0,0,1)+IF(H106=0,0,1)+IF(H127=0,0,1)+IF(H147=0,0,1)+IF(H167=0,0,1)+IF(H187=0,0,1)+IF(H207=0,0,1))</f>
        <v>41.499999999999993</v>
      </c>
      <c r="I208" s="31">
        <f>(I26+I46+I66+I86+I106+I127+I147+I167+I187+I207)/(IF(I26=0,0,1)+IF(I46=0,0,1)+IF(I66=0,0,1)+IF(I86=0,0,1)+IF(I106=0,0,1)+IF(I127=0,0,1)+IF(I147=0,0,1)+IF(I167=0,0,1)+IF(I187=0,0,1)+IF(I207=0,0,1))</f>
        <v>180.18400000000003</v>
      </c>
      <c r="J208" s="31">
        <f>(J26+J46+J66+J86+J106+J127+J147+J167+J187+J207)/(IF(J26=0,0,1)+IF(J46=0,0,1)+IF(J66=0,0,1)+IF(J86=0,0,1)+IF(J106=0,0,1)+IF(J127=0,0,1)+IF(J147=0,0,1)+IF(J167=0,0,1)+IF(J187=0,0,1)+IF(J207=0,0,1))</f>
        <v>1269.4180000000001</v>
      </c>
      <c r="K208" s="59"/>
      <c r="L208" s="68">
        <f>(L26+L46+L66+L86+L106+L127+L147+L167+L187+L207)/(IF(L26=0,0,1)+IF(L46=0,0,1)+IF(L66=0,0,1)+IF(L86=0,0,1)+IF(L106=0,0,1)+IF(L127=0,0,1)+IF(L147=0,0,1)+IF(L167=0,0,1)+IF(L187=0,0,1)+IF(L207=0,0,1))</f>
        <v>140</v>
      </c>
    </row>
  </sheetData>
  <mergeCells count="14">
    <mergeCell ref="C1:E1"/>
    <mergeCell ref="H1:K1"/>
    <mergeCell ref="H2:K2"/>
    <mergeCell ref="C46:D46"/>
    <mergeCell ref="C66:D66"/>
    <mergeCell ref="C86:D86"/>
    <mergeCell ref="C106:D106"/>
    <mergeCell ref="C26:D26"/>
    <mergeCell ref="C208:E208"/>
    <mergeCell ref="C207:D207"/>
    <mergeCell ref="C127:D127"/>
    <mergeCell ref="C147:D147"/>
    <mergeCell ref="C167:D167"/>
    <mergeCell ref="C187:D187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2023-11-08T04:20:31Z</dcterms:modified>
</cp:coreProperties>
</file>